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8"/>
  <workbookPr/>
  <mc:AlternateContent xmlns:mc="http://schemas.openxmlformats.org/markup-compatibility/2006">
    <mc:Choice Requires="x15">
      <x15ac:absPath xmlns:x15ac="http://schemas.microsoft.com/office/spreadsheetml/2010/11/ac" url="https://julieninc.sharepoint.com/sites/MKTDP/Shared Documents/MKTDP_STRATEGIQUE/LISTE _PRIX_DOCUMENT_TRAVAIL/HR/2025- PC_HR/"/>
    </mc:Choice>
  </mc:AlternateContent>
  <xr:revisionPtr revIDLastSave="41" documentId="8_{FD6DF91E-CB62-4B42-9072-8F2556A7C349}" xr6:coauthVersionLast="47" xr6:coauthVersionMax="47" xr10:uidLastSave="{852C48E2-9AAF-41A5-90AE-FF7A66ABEEE9}"/>
  <bookViews>
    <workbookView xWindow="-28920" yWindow="-120" windowWidth="29040" windowHeight="15720" tabRatio="656" firstSheet="4" activeTab="4" xr2:uid="{00000000-000D-0000-FFFF-FFFF00000000}"/>
  </bookViews>
  <sheets>
    <sheet name="HR-PRICE-LIST-EN-CAD2024" sheetId="4" state="hidden" r:id="rId1"/>
    <sheet name="PC-PRICE-LIST-EN-CAD-2024" sheetId="5" state="hidden" r:id="rId2"/>
    <sheet name="PC-PRICE-LIST-FR-CAD-2024" sheetId="7" state="hidden" r:id="rId3"/>
    <sheet name="ENG_USD" sheetId="8" state="hidden" r:id="rId4"/>
    <sheet name="PC-PRICE-LIST-EN-CAD_2025-04" sheetId="10" r:id="rId5"/>
  </sheets>
  <definedNames>
    <definedName name="_xlnm._FilterDatabase" localSheetId="4" hidden="1">'PC-PRICE-LIST-EN-CAD_2025-04'!$A$2:$K$2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</calcChain>
</file>

<file path=xl/sharedStrings.xml><?xml version="1.0" encoding="utf-8"?>
<sst xmlns="http://schemas.openxmlformats.org/spreadsheetml/2006/main" count="5660" uniqueCount="1469">
  <si>
    <t>STATUS</t>
  </si>
  <si>
    <t>CATEGORY</t>
  </si>
  <si>
    <t>Colonne1</t>
  </si>
  <si>
    <t>MODEL</t>
  </si>
  <si>
    <t>DESCRIPTION</t>
  </si>
  <si>
    <t>MSRP_CAD</t>
  </si>
  <si>
    <t>UPC</t>
  </si>
  <si>
    <t>AVAILABLE</t>
  </si>
  <si>
    <t>Accessories</t>
  </si>
  <si>
    <t>205044</t>
  </si>
  <si>
    <t>Serving bin with bowls (2) for Fira sink, walnut handles, 6x17x4</t>
  </si>
  <si>
    <t>205244</t>
  </si>
  <si>
    <t>Bin for Fira sink, walnut handles, 12X17X4-1/4</t>
  </si>
  <si>
    <t>225218</t>
  </si>
  <si>
    <t>Serving board with bowl and colander for Fira Sink, Walnut Handles, 12X17-1/4X4</t>
  </si>
  <si>
    <t>225219</t>
  </si>
  <si>
    <t>Serving bin with 4 bowls for Fira Sink, Walnut Handles, 12X17-1/4X4</t>
  </si>
  <si>
    <t>Sinks</t>
  </si>
  <si>
    <t>003202</t>
  </si>
  <si>
    <t>Classic sink undermount, single 9X16X8</t>
  </si>
  <si>
    <t>003203</t>
  </si>
  <si>
    <t>Classic sink undermount, single 12X16X8</t>
  </si>
  <si>
    <t>003204</t>
  </si>
  <si>
    <t>Classic sink undermount, single 15X16X8</t>
  </si>
  <si>
    <t>003205</t>
  </si>
  <si>
    <t>Classic sink undermount, single 18X16X8</t>
  </si>
  <si>
    <t>003206</t>
  </si>
  <si>
    <t>Classic sink undermount, single 21X16X8</t>
  </si>
  <si>
    <t>003207</t>
  </si>
  <si>
    <t>Classic sink undermount, single 21X16X10</t>
  </si>
  <si>
    <t>003209</t>
  </si>
  <si>
    <t>Classic sink undermount, single 24X16X10</t>
  </si>
  <si>
    <t>003210</t>
  </si>
  <si>
    <t>Classic sink undermount, single 27X16X8</t>
  </si>
  <si>
    <t>003211</t>
  </si>
  <si>
    <t>Classic sink undermount, single 27X16X10</t>
  </si>
  <si>
    <t>003212</t>
  </si>
  <si>
    <t>Classic bar sink undermount, single 12X12X7</t>
  </si>
  <si>
    <t>003213</t>
  </si>
  <si>
    <t>Classic sink undermount, single 30X16X10</t>
  </si>
  <si>
    <t>003214</t>
  </si>
  <si>
    <t>Classic sink undermount, single 33X16X10</t>
  </si>
  <si>
    <t>003215</t>
  </si>
  <si>
    <t>Classic sink undermount, single 36X16X10</t>
  </si>
  <si>
    <t>003216</t>
  </si>
  <si>
    <t>Classic sink undermount, single 21X17X10</t>
  </si>
  <si>
    <t>003217</t>
  </si>
  <si>
    <t>Classic sink undermount, single 24X17X10</t>
  </si>
  <si>
    <t>003218</t>
  </si>
  <si>
    <t>Classic sink undermount, single 27X17X10</t>
  </si>
  <si>
    <t>003219</t>
  </si>
  <si>
    <t>Classic bar sink undermount 2in drain, single 12X12X7</t>
  </si>
  <si>
    <t>003222</t>
  </si>
  <si>
    <t>Classic sink undermount, single 15X18X10</t>
  </si>
  <si>
    <t>003224</t>
  </si>
  <si>
    <t>Classic sink undermount, single 21X18X10</t>
  </si>
  <si>
    <t>003225</t>
  </si>
  <si>
    <t>Classic bar sink undermount, single 15X15X7</t>
  </si>
  <si>
    <t>003226</t>
  </si>
  <si>
    <t>Classic sink undermount, single 27X18X10</t>
  </si>
  <si>
    <t>003227</t>
  </si>
  <si>
    <t>Classic bar sink undermount 2in drain, single 15X15X7</t>
  </si>
  <si>
    <t>003228</t>
  </si>
  <si>
    <t>Classic bar sink undermount, single 12X15X7</t>
  </si>
  <si>
    <t>003229</t>
  </si>
  <si>
    <t>Classic bar sink undermount 2in drain, single 12X15X7</t>
  </si>
  <si>
    <t>003232</t>
  </si>
  <si>
    <t>Classic sink undermount, double L15X18X10 R15X18X10</t>
  </si>
  <si>
    <t>003233</t>
  </si>
  <si>
    <t>Classic sink undermount, double L18X18X10 R12X16X8</t>
  </si>
  <si>
    <t>003234</t>
  </si>
  <si>
    <t>Classic sink undermount, double L12X16X8 R18X18X10</t>
  </si>
  <si>
    <t>003235</t>
  </si>
  <si>
    <t>Classic sink undermount, single 30X17X10</t>
  </si>
  <si>
    <t>003236</t>
  </si>
  <si>
    <t>Classic sink undermount, double L18X18X10 R15X16X8</t>
  </si>
  <si>
    <t>003237</t>
  </si>
  <si>
    <t>Classic sink undermount, double L15X16X8 R18X18X10</t>
  </si>
  <si>
    <t>003238</t>
  </si>
  <si>
    <t>Classic sink undermount, double L18X18X10 R18X18X10</t>
  </si>
  <si>
    <t>003239</t>
  </si>
  <si>
    <t>Classic sink undermount, double L21X18X10 R12X16X8</t>
  </si>
  <si>
    <t>003240</t>
  </si>
  <si>
    <t>Classic sink undermount, single 30X16X8</t>
  </si>
  <si>
    <t>003241</t>
  </si>
  <si>
    <t>Classic sink undermount, double L12X16X8 R21X18X10</t>
  </si>
  <si>
    <t>003244</t>
  </si>
  <si>
    <t>Classic sink undermount, single 18X16X10</t>
  </si>
  <si>
    <t>003246</t>
  </si>
  <si>
    <t>Classic sink undermount, double L9X16X8 R18X16X10</t>
  </si>
  <si>
    <t>003247</t>
  </si>
  <si>
    <t>Classic sink undermount, double L12X16X8 R15X18X10</t>
  </si>
  <si>
    <t>003248</t>
  </si>
  <si>
    <t>Classic sink undermount, double L12X16X8 R18X16X10</t>
  </si>
  <si>
    <t>003249</t>
  </si>
  <si>
    <t>Classic sink undermount, double L15X16X8 R18X16X10</t>
  </si>
  <si>
    <t>003251</t>
  </si>
  <si>
    <t>Classic sink undermount, double L15X16X8 R15X16X8</t>
  </si>
  <si>
    <t>003252</t>
  </si>
  <si>
    <t>Classic sink undermount, double L15X18X10 R12X16X8</t>
  </si>
  <si>
    <t>003253</t>
  </si>
  <si>
    <t>Classic sink undermount, double L18X16X10 R15X16X8</t>
  </si>
  <si>
    <t>003254</t>
  </si>
  <si>
    <t>Classic sink undermount, double L18X16X10 R12X16X8</t>
  </si>
  <si>
    <t>003256</t>
  </si>
  <si>
    <t>Classic sink undermount, double L18X16X10 R9X16X8</t>
  </si>
  <si>
    <t>003257</t>
  </si>
  <si>
    <t>Classic sink undermount, single 36X18X10</t>
  </si>
  <si>
    <t>003258</t>
  </si>
  <si>
    <t>Classic sink undermount, single 18X18X10</t>
  </si>
  <si>
    <t>003259</t>
  </si>
  <si>
    <t>Classic sink undermount, single 33X18X10</t>
  </si>
  <si>
    <t>003277</t>
  </si>
  <si>
    <t>Classic sink undermount, double L18X16X8 R12X16X8</t>
  </si>
  <si>
    <t>003278</t>
  </si>
  <si>
    <t>Classic sink undermount, double L12X16X8 R18X16X8</t>
  </si>
  <si>
    <t>003280</t>
  </si>
  <si>
    <t>Classic sink undermount, single 24X18X10</t>
  </si>
  <si>
    <t>003281</t>
  </si>
  <si>
    <t>Classic sink undermount, double L18X16X8 R15X16X8</t>
  </si>
  <si>
    <t>003282</t>
  </si>
  <si>
    <t>Classic sink undermount, double L15X16X8 R18X16X8</t>
  </si>
  <si>
    <t>003283</t>
  </si>
  <si>
    <t>Classic sink undermount, double L18X16X8 R18X16X8</t>
  </si>
  <si>
    <t>003284</t>
  </si>
  <si>
    <t>Classic sink undermount, single 33X16X8</t>
  </si>
  <si>
    <t>003285</t>
  </si>
  <si>
    <t>Classic sink undermount, single 24X16X8</t>
  </si>
  <si>
    <t>003290</t>
  </si>
  <si>
    <t>Classic sink undermount, single 30X18X10</t>
  </si>
  <si>
    <t>003601</t>
  </si>
  <si>
    <t>UrbanEdge sink undermount, single 9X16X8</t>
  </si>
  <si>
    <t>003602</t>
  </si>
  <si>
    <t>UrbanEdge sink undermount, single 12X16X8</t>
  </si>
  <si>
    <t>003603</t>
  </si>
  <si>
    <t>UrbanEdge sink undermount, single 15X16X8</t>
  </si>
  <si>
    <t>003604</t>
  </si>
  <si>
    <t>UrbanEdge sink undermount, single 18X16X8</t>
  </si>
  <si>
    <t>003606</t>
  </si>
  <si>
    <t>UrbanEdge sink undermount, single 21X16X8</t>
  </si>
  <si>
    <t>003607</t>
  </si>
  <si>
    <t>UrbanEdge sink undermount, single 21X16X10</t>
  </si>
  <si>
    <t>003608</t>
  </si>
  <si>
    <t>UrbanEdge bar sink undermount, single 12X12X7</t>
  </si>
  <si>
    <t>003609</t>
  </si>
  <si>
    <t>UrbanEdge bar sink undermount, single 15X15X7</t>
  </si>
  <si>
    <t>003610</t>
  </si>
  <si>
    <t>UrbanEdge sink undermount, single 24X16X8</t>
  </si>
  <si>
    <t>003611</t>
  </si>
  <si>
    <t>UrbanEdge sink undermount, single 27X16X8</t>
  </si>
  <si>
    <t>003612</t>
  </si>
  <si>
    <t>UrbanEdge sink undermount, single 27X16X10</t>
  </si>
  <si>
    <t>003613</t>
  </si>
  <si>
    <t>UrbanEdge bar sink undermount 2in drain, single 15X15X7</t>
  </si>
  <si>
    <t>003614</t>
  </si>
  <si>
    <t>UrbanEdge bar sink undermount, single 12X15X7</t>
  </si>
  <si>
    <t>003615</t>
  </si>
  <si>
    <t>UrbanEdge sink undermount, single 30X16X8</t>
  </si>
  <si>
    <t>003616</t>
  </si>
  <si>
    <t>UrbanEdge bar sink undermount 2in drain, single 12X15X7</t>
  </si>
  <si>
    <t>003618</t>
  </si>
  <si>
    <t>UrbanEdge sink undermount, single 21X17X10</t>
  </si>
  <si>
    <t>003621</t>
  </si>
  <si>
    <t>UrbanEdge sink undermount, single 27X17X10</t>
  </si>
  <si>
    <t>003626</t>
  </si>
  <si>
    <t>UrbanEdge sink undermount, single 15X18X10</t>
  </si>
  <si>
    <t>003627</t>
  </si>
  <si>
    <t>UrbanEdge sink undermount, single 18X18X10</t>
  </si>
  <si>
    <t>003628</t>
  </si>
  <si>
    <t>UrbanEdge sink undermount, single 21X18X10</t>
  </si>
  <si>
    <t>003629</t>
  </si>
  <si>
    <t>UrbanEdge sink undermount, single 24X18X10</t>
  </si>
  <si>
    <t>003631</t>
  </si>
  <si>
    <t>UrbanEdge sink undermount, single 27X18X10</t>
  </si>
  <si>
    <t>003633</t>
  </si>
  <si>
    <t>UrbanEdge sink undermount, single 33X18X10</t>
  </si>
  <si>
    <t>003634</t>
  </si>
  <si>
    <t>UrbanEdge sink undermount, single 36X18X10</t>
  </si>
  <si>
    <t>003637</t>
  </si>
  <si>
    <t>UrbanEdge sink undermount, double L15X18X10 R15X18X10</t>
  </si>
  <si>
    <t xml:space="preserve"> </t>
  </si>
  <si>
    <t>003638</t>
  </si>
  <si>
    <t>UrbanEdge sink undermount, double L18X18X10 R12X16X8</t>
  </si>
  <si>
    <t>003639</t>
  </si>
  <si>
    <t>UrbanEdge sink undermount, double L12X16X8 R18X18X10</t>
  </si>
  <si>
    <t>003640</t>
  </si>
  <si>
    <t>UrbanEdge sink undermount, double L18X18X10 R15X16X8</t>
  </si>
  <si>
    <t>003641</t>
  </si>
  <si>
    <t>UrbanEdge sink undermount, double L15X16X8 R18X18X10</t>
  </si>
  <si>
    <t>003642</t>
  </si>
  <si>
    <t>UrbanEdge sink undermount, double L18X18X10 R18X18X10</t>
  </si>
  <si>
    <t>003643</t>
  </si>
  <si>
    <t>UrbanEdge sink undermount, double L21X18X10 R12X16X8</t>
  </si>
  <si>
    <t>003644</t>
  </si>
  <si>
    <t>UrbanEdge sink undermount, double L12X16X8 R21X18X10</t>
  </si>
  <si>
    <t>003647</t>
  </si>
  <si>
    <t>UrbanEdge sink undermount, single 18X16X10</t>
  </si>
  <si>
    <t>003648</t>
  </si>
  <si>
    <t>UrbanEdge sink undermount, double L9X16X8 R18X16X10</t>
  </si>
  <si>
    <t>003649</t>
  </si>
  <si>
    <t>UrbanEdge sink undermount, double L12X16X8 R18X16X10</t>
  </si>
  <si>
    <t>003651</t>
  </si>
  <si>
    <t>UrbanEdge sink undermount, double L12X16X8 R15X18X10</t>
  </si>
  <si>
    <t>003652</t>
  </si>
  <si>
    <t>UrbanEdge sink undermount, double L15X18X10 R12X16X8</t>
  </si>
  <si>
    <t>003653</t>
  </si>
  <si>
    <t>UrbanEdge sink undermount, double L15X16X8 R15X16X8</t>
  </si>
  <si>
    <t>003654</t>
  </si>
  <si>
    <t>UrbanEdge sink undermount, double L15X16X8 R18X16X10</t>
  </si>
  <si>
    <t>003657</t>
  </si>
  <si>
    <t>UrbanEdge sink undermount, double L18X16X10 R15X16X8</t>
  </si>
  <si>
    <t>003658</t>
  </si>
  <si>
    <t>UrbanEdge sink undermount, double L18X16X10 R12X16X8</t>
  </si>
  <si>
    <t>003659</t>
  </si>
  <si>
    <t>UrbanEdge sink undermount, double L18X16X10 R9X16X8</t>
  </si>
  <si>
    <t>003666</t>
  </si>
  <si>
    <t>UrbanEdge sink undermount, single 24X17X10</t>
  </si>
  <si>
    <t>003667</t>
  </si>
  <si>
    <t>UrbanEdge sink undermount, single 30X17X10</t>
  </si>
  <si>
    <t>003668</t>
  </si>
  <si>
    <t>UrbanEdge bar sink undermount 2in drain, single 12X12X7</t>
  </si>
  <si>
    <t>003670</t>
  </si>
  <si>
    <t>UrbanEdge sink undermount, single 33X16X8</t>
  </si>
  <si>
    <t>003672</t>
  </si>
  <si>
    <t>UrbanEdge sink undermount, single 30X18X10</t>
  </si>
  <si>
    <t>003673</t>
  </si>
  <si>
    <t>UrbanEdge utility sink undermount, single 21X16X12</t>
  </si>
  <si>
    <t>003674</t>
  </si>
  <si>
    <t>UrbanEdge utility sink undermount, single 24X16X12</t>
  </si>
  <si>
    <t>003676</t>
  </si>
  <si>
    <t>UrbanEdge utility sink undermount, single 30X16X12</t>
  </si>
  <si>
    <t>003677</t>
  </si>
  <si>
    <t>UrbanEdge sink undermount, double L18X16X8 R12X16X8</t>
  </si>
  <si>
    <t>003678</t>
  </si>
  <si>
    <t>UrbanEdge sink undermount, double L12X16X8 R18X16X8</t>
  </si>
  <si>
    <t>003679</t>
  </si>
  <si>
    <t>UrbanEdge sink undermount, double L18X16X8 R15X16X8</t>
  </si>
  <si>
    <t>003680</t>
  </si>
  <si>
    <t>UrbanEdge sink undermount, single 24X16X10</t>
  </si>
  <si>
    <t>003681</t>
  </si>
  <si>
    <t>UrbanEdge sink undermount, double L15X16X8 R18X16X8</t>
  </si>
  <si>
    <t>003682</t>
  </si>
  <si>
    <t>UrbanEdge sink undermount, double L18X16X8 R18X16X8</t>
  </si>
  <si>
    <t>003685</t>
  </si>
  <si>
    <t>UrbanEdge sink undermount, single 30X16X10</t>
  </si>
  <si>
    <t>003690</t>
  </si>
  <si>
    <t>UrbanEdge sink undermount, single 33X16X10</t>
  </si>
  <si>
    <t>003695</t>
  </si>
  <si>
    <t>UrbanEdge sink undermount, single 36X16X10</t>
  </si>
  <si>
    <t>003903</t>
  </si>
  <si>
    <t>J7 sink undermount, single 9X16X8</t>
  </si>
  <si>
    <t>003907</t>
  </si>
  <si>
    <t>J7 sink undermount, single 12X16X8</t>
  </si>
  <si>
    <t>003908</t>
  </si>
  <si>
    <t>J7 sink undermount, single 30X16X10</t>
  </si>
  <si>
    <t>003909</t>
  </si>
  <si>
    <t>J7 sink undermount, single 15X16X8</t>
  </si>
  <si>
    <t>003910</t>
  </si>
  <si>
    <t>J7 sink undermount, single 24X16X8</t>
  </si>
  <si>
    <t>003912</t>
  </si>
  <si>
    <t>J7 sink undermount, single 18X16X8</t>
  </si>
  <si>
    <t>003913</t>
  </si>
  <si>
    <t>J7 sink undermount, single 21X16X8</t>
  </si>
  <si>
    <t>003914</t>
  </si>
  <si>
    <t>J7 sink undermount, single 21X16X10</t>
  </si>
  <si>
    <t>003915</t>
  </si>
  <si>
    <t>J7 sink undermount, single 30X16X8</t>
  </si>
  <si>
    <t>003917</t>
  </si>
  <si>
    <t>J7 bar sink undermount, single 12X12X7</t>
  </si>
  <si>
    <t>003918</t>
  </si>
  <si>
    <t>J7 sink undermount, single 24X16X10</t>
  </si>
  <si>
    <t>003919</t>
  </si>
  <si>
    <t>J7 sink undermount, single 27X16X8</t>
  </si>
  <si>
    <t>003920</t>
  </si>
  <si>
    <t>J7 sink undermount, single 24X17X10</t>
  </si>
  <si>
    <t>003922</t>
  </si>
  <si>
    <t>J7 sink undermount, single 27X16X10</t>
  </si>
  <si>
    <t>003923</t>
  </si>
  <si>
    <t>J7 bar sink undermount 2in drain, single 12X12X7</t>
  </si>
  <si>
    <t>003924</t>
  </si>
  <si>
    <t>J7 bar sink undermount, single 15X15X7</t>
  </si>
  <si>
    <t>003925</t>
  </si>
  <si>
    <t>J7 sink undermount, single 30X17X10</t>
  </si>
  <si>
    <t>003927</t>
  </si>
  <si>
    <t>J7 sink undermount, single 33X16X10</t>
  </si>
  <si>
    <t>003928</t>
  </si>
  <si>
    <t>J7 sink undermount, single 36X16X10</t>
  </si>
  <si>
    <t>003929</t>
  </si>
  <si>
    <t>J7 sink undermount, single 21X17X10</t>
  </si>
  <si>
    <t>003931</t>
  </si>
  <si>
    <t>J7 bar sink undermount 2in drain, single 15X15X7</t>
  </si>
  <si>
    <t>003932</t>
  </si>
  <si>
    <t>J7 sink undermount, single 27X17X10</t>
  </si>
  <si>
    <t>003933</t>
  </si>
  <si>
    <t>J7 bar sink undermount, single 12X15X7</t>
  </si>
  <si>
    <t>003934</t>
  </si>
  <si>
    <t>J7 sink undermount, double L18X16X8 R12X16X8</t>
  </si>
  <si>
    <t>003935</t>
  </si>
  <si>
    <t>J7 sink undermount, single 30X18X10</t>
  </si>
  <si>
    <t>003936</t>
  </si>
  <si>
    <t>J7 sink undermount, double L12X16X8 R18X16X8</t>
  </si>
  <si>
    <t>003937</t>
  </si>
  <si>
    <t>J7 sink undermount, single 15X18X10</t>
  </si>
  <si>
    <t>003938</t>
  </si>
  <si>
    <t>J7 sink undermount, single 18X18X10</t>
  </si>
  <si>
    <t>003939</t>
  </si>
  <si>
    <t>J7 sink undermount, single 21X18X10</t>
  </si>
  <si>
    <t>003941</t>
  </si>
  <si>
    <t>J7 sink undermount, single 24X18X10</t>
  </si>
  <si>
    <t>003942</t>
  </si>
  <si>
    <t>J7 sink undermount, single 27X18X10</t>
  </si>
  <si>
    <t>003943</t>
  </si>
  <si>
    <t>J7 bar sink undermount 2in drain, single 12X15X7</t>
  </si>
  <si>
    <t>003944</t>
  </si>
  <si>
    <t>J7 sink undermount, single 33X18X10</t>
  </si>
  <si>
    <t>003946</t>
  </si>
  <si>
    <t>J7 sink undermount, single 36X18X10</t>
  </si>
  <si>
    <t>003947</t>
  </si>
  <si>
    <t>J7 sink undermount, double L18X16X8 R15X16X8</t>
  </si>
  <si>
    <t>003948</t>
  </si>
  <si>
    <t>J7 sink undermount, double L15X16X8 R18X16X8</t>
  </si>
  <si>
    <t>003949</t>
  </si>
  <si>
    <t>J7 sink undermount, double L15X18X10 R15X18X10</t>
  </si>
  <si>
    <t>003952</t>
  </si>
  <si>
    <t>J7 sink undermount, double L18X18X10 R12X16X8</t>
  </si>
  <si>
    <t>003953</t>
  </si>
  <si>
    <t>J7 sink undermount, double L12X16X8 R18X18X10</t>
  </si>
  <si>
    <t>003954</t>
  </si>
  <si>
    <t>J7 sink undermount, double L18X18X10 R15X16X8</t>
  </si>
  <si>
    <t>003957</t>
  </si>
  <si>
    <t>J7 sink undermount, double L15X16X8 R18X18X10</t>
  </si>
  <si>
    <t>003958</t>
  </si>
  <si>
    <t>J7 sink undermount, double L18X18X10 R18X18X10</t>
  </si>
  <si>
    <t>003959</t>
  </si>
  <si>
    <t>J7 sink undermount, double L21X18X10 R12X16X8</t>
  </si>
  <si>
    <t>003962</t>
  </si>
  <si>
    <t>J7 sink undermount, double L12X16X8 R21X18X10</t>
  </si>
  <si>
    <t>003963</t>
  </si>
  <si>
    <t>J7 sink undermount, double L18X16X8 R18X16X8</t>
  </si>
  <si>
    <t>003972</t>
  </si>
  <si>
    <t>J7 utility sink undermount, single 21X16X12</t>
  </si>
  <si>
    <t>003973</t>
  </si>
  <si>
    <t>J7 utility sink undermount, single 24X16X12</t>
  </si>
  <si>
    <t>003974</t>
  </si>
  <si>
    <t>J7 utility sink undermount, single 30X16X12</t>
  </si>
  <si>
    <t>003981</t>
  </si>
  <si>
    <t>J7 sink undermount, single 18X16X10</t>
  </si>
  <si>
    <t>003982</t>
  </si>
  <si>
    <t>J7 sink undermount, double L9X16X8 R18X16X10</t>
  </si>
  <si>
    <t>003983</t>
  </si>
  <si>
    <t>J7 sink undermount, double L12X16X8 R18X16X10</t>
  </si>
  <si>
    <t>003984</t>
  </si>
  <si>
    <t>J7 sink undermount, double L12X16X8 R15X18X10</t>
  </si>
  <si>
    <t>003986</t>
  </si>
  <si>
    <t>J7 sink undermount, double L15X16X8 R18X16X10</t>
  </si>
  <si>
    <t>003987</t>
  </si>
  <si>
    <t>J7 sink undermount, double L15X16X8 R15X16X8</t>
  </si>
  <si>
    <t>003988</t>
  </si>
  <si>
    <t>J7 sink undermount, double L15X18X10 R12X16X8</t>
  </si>
  <si>
    <t>003989</t>
  </si>
  <si>
    <t>J7 sink undermount, double L18X16X10 R9X16X8</t>
  </si>
  <si>
    <t>003991</t>
  </si>
  <si>
    <t>J7 sink undermount, double L18X16X10 R12X16X8</t>
  </si>
  <si>
    <t>003992</t>
  </si>
  <si>
    <t>J7 sink undermount, double L18X16X10 R15X16X8</t>
  </si>
  <si>
    <t>003995</t>
  </si>
  <si>
    <t>J7 sink undermount, single 33X16X8</t>
  </si>
  <si>
    <t>005300</t>
  </si>
  <si>
    <t>SocialCorner sink undermount flat aprons left corner, single 23X18X10</t>
  </si>
  <si>
    <t>005301</t>
  </si>
  <si>
    <t>SocialCorner sink undermount flat aprons right corner, single 23X18X10</t>
  </si>
  <si>
    <t>005302</t>
  </si>
  <si>
    <t>SocialCorner sink undermount flat aprons left corner, single 29X18X10</t>
  </si>
  <si>
    <t>005303</t>
  </si>
  <si>
    <t>SocialCorner sink undermount flat aprons right corner, single 29X18X10</t>
  </si>
  <si>
    <t>005304</t>
  </si>
  <si>
    <t>SocialCorner sink undermount flat aprons left corner, single 35X18X10</t>
  </si>
  <si>
    <t>005305</t>
  </si>
  <si>
    <t>SocialCorner sink undermount flat aprons right corner, single 35X18X10</t>
  </si>
  <si>
    <t>005413</t>
  </si>
  <si>
    <t>SmartStation Kit, Undermount Sink, maple acc., single 12X18X10</t>
  </si>
  <si>
    <t>005414</t>
  </si>
  <si>
    <t>SmartStation Kit, Undermount Sink, maple acc., single 18X18X10</t>
  </si>
  <si>
    <t>005415</t>
  </si>
  <si>
    <t>SmartStation Kit, Undermount Sink, maple acc., single 24X18X10</t>
  </si>
  <si>
    <t>005416</t>
  </si>
  <si>
    <t>SmartStation Kit, Undermount Sink, maple acc., single 27X18X10</t>
  </si>
  <si>
    <t>005417</t>
  </si>
  <si>
    <t>SmartStation Kit, Undermount Sink, maple acc., single 30X18X10</t>
  </si>
  <si>
    <t>005418</t>
  </si>
  <si>
    <t>SmartStation Kit, Undermount Sink, maple acc., single 36X18X10</t>
  </si>
  <si>
    <t>005419</t>
  </si>
  <si>
    <t>SmartStation Kit, Undermount Sink, maple acc., single 48X18X10</t>
  </si>
  <si>
    <t>005420</t>
  </si>
  <si>
    <t>SmartStation Kit, Undermount Sink, maple acc., single 60X18X10</t>
  </si>
  <si>
    <t>005421</t>
  </si>
  <si>
    <t>SmartStation Kit, Undermount Sink, maple acc., dbl L18X18X10 R12X18X10</t>
  </si>
  <si>
    <t>005422</t>
  </si>
  <si>
    <t>SmartStation Kit, Undermount Sink, maple acc., dbl L24X18X10 R24X18X10</t>
  </si>
  <si>
    <t>005440</t>
  </si>
  <si>
    <t>Fira Und. Apronfront Bar Set, Single Bowl, walnut acc.15x19x8-3/4</t>
  </si>
  <si>
    <t>005441</t>
  </si>
  <si>
    <t>Fira Und. Apronfront Set, Single Bowl, Ledge, Walnut acc. 33x19x11-1/2</t>
  </si>
  <si>
    <t>005442</t>
  </si>
  <si>
    <t>Fira Und. Apronfront Set, Single Bowl, Ledge, Walnut acc. 36x19x11-1/2</t>
  </si>
  <si>
    <t>005443</t>
  </si>
  <si>
    <t>Fira Und. Apronfront Set, Double Bowl, Ledge, Walnut acc. 36x19x11-1/2</t>
  </si>
  <si>
    <t>005460</t>
  </si>
  <si>
    <t>SmartStation sink Reveal undermount, walnut acc., single 30X17X10</t>
  </si>
  <si>
    <t>005461</t>
  </si>
  <si>
    <t>SmartStation sink Reveal undermount, walnut acc., single 36X17X10</t>
  </si>
  <si>
    <t>005462</t>
  </si>
  <si>
    <t>SmartStation sink Reveal undermount, walnut acc., single 48X17X10</t>
  </si>
  <si>
    <t>005463</t>
  </si>
  <si>
    <t>SmartStation Kit, Undermount Sink, walnut acc., single 12X18X10</t>
  </si>
  <si>
    <t>005464</t>
  </si>
  <si>
    <t>SmartStation Kit, Undermount Sink, walnut acc., single 18X18X10</t>
  </si>
  <si>
    <t>005465</t>
  </si>
  <si>
    <t>SmartStation Kit, Undermount Sink, walnut acc., single 24X18X10</t>
  </si>
  <si>
    <t>005466</t>
  </si>
  <si>
    <t>SmartStation Kit, Undermount Sink, walnut acc., single 27X18X10</t>
  </si>
  <si>
    <t>005467</t>
  </si>
  <si>
    <t>SmartStation Kit, Undermount Sink, walnut acc., single 30X18X10</t>
  </si>
  <si>
    <t>005468</t>
  </si>
  <si>
    <t>SmartStation Kit, Undermount Sink, walnut acc., single 36X18X10</t>
  </si>
  <si>
    <t>005469</t>
  </si>
  <si>
    <t>SmartStation Kit, Undermount Sink, walnut acc., single 48X18X10</t>
  </si>
  <si>
    <t>005470</t>
  </si>
  <si>
    <t>SmartStation Kit, Undermount Sink, walnut acc., single 60X18X10</t>
  </si>
  <si>
    <t>005471</t>
  </si>
  <si>
    <t>SmartStation Kit, Undermount Sink, walnut acc, dbl L18X18X10 R12X18X10</t>
  </si>
  <si>
    <t>005472</t>
  </si>
  <si>
    <t>SmartStation Kit, Undermount Sink, walnut acc, dbl L24X18X10 R24X18X10</t>
  </si>
  <si>
    <t>005500</t>
  </si>
  <si>
    <t>SmartStation Sink Reveal undermount, no acc., single 30X17X10</t>
  </si>
  <si>
    <t>005501</t>
  </si>
  <si>
    <t>SmartStation Sink Reveal undermount, no acc., single 36X17X10</t>
  </si>
  <si>
    <t>005502</t>
  </si>
  <si>
    <t>SmartStation Sink Reveal undermount, no acc., single 48X17X10</t>
  </si>
  <si>
    <t>005503</t>
  </si>
  <si>
    <t>SmartStation Sink undermount, no acc., single 12X18X10</t>
  </si>
  <si>
    <t>005504</t>
  </si>
  <si>
    <t>SmartStation Sink undermount, no acc., single 18X18X10</t>
  </si>
  <si>
    <t>005505</t>
  </si>
  <si>
    <t>SmartStation Sink undermount, no acc., single 24X18X10</t>
  </si>
  <si>
    <t>005506</t>
  </si>
  <si>
    <t>SmartStation Sink undermount, no acc., single 27X18X10</t>
  </si>
  <si>
    <t>005507</t>
  </si>
  <si>
    <t>SmartStation Sink undermount, no acc., single 30X18X10</t>
  </si>
  <si>
    <t>005508</t>
  </si>
  <si>
    <t>SmartStation Sink undermount, no acc., single 36X18X10</t>
  </si>
  <si>
    <t>005509</t>
  </si>
  <si>
    <t>SmartStation Sink undermount, no acc., single 48X18X10</t>
  </si>
  <si>
    <t>005510</t>
  </si>
  <si>
    <t>SmartStation Sink undermount, no acc., single 60X18X10</t>
  </si>
  <si>
    <t>005511</t>
  </si>
  <si>
    <t>SmartStation Sink undermount, no acc., double L18X18X10 R12X18X10</t>
  </si>
  <si>
    <t>005512</t>
  </si>
  <si>
    <t>SmartStation Sink undermount, no acc., double L24X18X10 R24X18X10</t>
  </si>
  <si>
    <t>Replacement parts</t>
  </si>
  <si>
    <t>010700</t>
  </si>
  <si>
    <t>Undermount installation hardware 5-piece kit</t>
  </si>
  <si>
    <t>011126</t>
  </si>
  <si>
    <t>Topmount installation hardware 5-piece kit</t>
  </si>
  <si>
    <t>011240</t>
  </si>
  <si>
    <t>Grid feet for HR 8-piece kit, Grey</t>
  </si>
  <si>
    <t>011241</t>
  </si>
  <si>
    <t>Grid bumpers 8-piece kit, Grey</t>
  </si>
  <si>
    <t>091519</t>
  </si>
  <si>
    <t>Fira bar sink w/ ledge undermount apron, white, single 15X19X8-3/4</t>
  </si>
  <si>
    <t>093319</t>
  </si>
  <si>
    <t>Fira sink w/ ledge under. reversible apron, white, single 33X19X11-1/2</t>
  </si>
  <si>
    <t>093619</t>
  </si>
  <si>
    <t>Fira sink w/ ledge under. reversible apron, white, single 36X19X11-1/2</t>
  </si>
  <si>
    <t>100080</t>
  </si>
  <si>
    <t>Drain for SS and fireclay sinks, brushed nickel, Ø3-1/2</t>
  </si>
  <si>
    <t>100081</t>
  </si>
  <si>
    <t>Drain for SS and fireclay sinks, polished chrome, Ø3-1/2</t>
  </si>
  <si>
    <t>100082</t>
  </si>
  <si>
    <t>Drain for SS sinks, brushed nickel, Ø3-1/2</t>
  </si>
  <si>
    <t>100083</t>
  </si>
  <si>
    <t>Drain for SS sinks, polished chrome, Ø3-1/2</t>
  </si>
  <si>
    <t>100085</t>
  </si>
  <si>
    <t>Drain for SS sinks, brushed nickel, Ø2</t>
  </si>
  <si>
    <t>100086</t>
  </si>
  <si>
    <t>Drain for SS sinks, polished chrome, Ø2</t>
  </si>
  <si>
    <t>100132</t>
  </si>
  <si>
    <t>Basket for drain 100080, brushed nickel</t>
  </si>
  <si>
    <t>100133</t>
  </si>
  <si>
    <t>Basket for drain 100081, polished chrome</t>
  </si>
  <si>
    <t>100134</t>
  </si>
  <si>
    <t>Basket for drain 100082, brushed nickel</t>
  </si>
  <si>
    <t>100135</t>
  </si>
  <si>
    <t>Basket for drain 100083, polished chrome</t>
  </si>
  <si>
    <t>103619</t>
  </si>
  <si>
    <t>Fira sink w/ ledge under., white, double unequal 36X19X11-1/2</t>
  </si>
  <si>
    <t>200902</t>
  </si>
  <si>
    <t>Grid for UrbanEdge, J7 and Classic sink, 9X16</t>
  </si>
  <si>
    <t>200903</t>
  </si>
  <si>
    <t>Grid for UrbanEdge, J7 and Classic sink, 12X16</t>
  </si>
  <si>
    <t>200904</t>
  </si>
  <si>
    <t>Grid for UrbanEdge, J7 and Classic sink, 15X16</t>
  </si>
  <si>
    <t>200905</t>
  </si>
  <si>
    <t>Grid for UrbanEdge, J7 and Classic sink, 18X16</t>
  </si>
  <si>
    <t>200906</t>
  </si>
  <si>
    <t>Grid for UrbanEdge, J7 and Classic sink, 21X16</t>
  </si>
  <si>
    <t>200907</t>
  </si>
  <si>
    <t>Grid for UrbanEdge, J7 and Classic sink, 24X16</t>
  </si>
  <si>
    <t>200908</t>
  </si>
  <si>
    <t>Grid for UrbanEdge, J7 and Classic sink, 27X16</t>
  </si>
  <si>
    <t>200909</t>
  </si>
  <si>
    <t>Grid for UrbanEdge, J7, Classic and Smartstation sink, 30X16</t>
  </si>
  <si>
    <t>200910</t>
  </si>
  <si>
    <t>Grid for UrbanEdge, J7 and Classic sink, 36X16</t>
  </si>
  <si>
    <t>200911</t>
  </si>
  <si>
    <t>Grid for UrbanEdge, J7, Classic and Smartstation sink, 9X16</t>
  </si>
  <si>
    <t>200912</t>
  </si>
  <si>
    <t>Grid for UrbanEdge, J7 and Classic sink, 21X17</t>
  </si>
  <si>
    <t>200913</t>
  </si>
  <si>
    <t>Grid for UrbanEdge, J7, Classic and Smartstation sink, 24X17</t>
  </si>
  <si>
    <t>200914</t>
  </si>
  <si>
    <t>Grid for UrbanEdge, J7, Classic and Smartstation sink, 27X17</t>
  </si>
  <si>
    <t>200915</t>
  </si>
  <si>
    <t>Grid for UrbanEdge, J7, Classic and Smartstation sink, 30X17</t>
  </si>
  <si>
    <t>200916</t>
  </si>
  <si>
    <t>Grid for UrbanEdge, J7 and Classic sink, 15X18</t>
  </si>
  <si>
    <t>200917</t>
  </si>
  <si>
    <t>Grid for UrbanEdge, J7 and Classic sink, 18X18</t>
  </si>
  <si>
    <t>200918</t>
  </si>
  <si>
    <t>Grid for UrbanEdge, J7 and Classic sink, 21X18</t>
  </si>
  <si>
    <t>200919</t>
  </si>
  <si>
    <t>Grid for UrbanEdge, J7 and Classic sink, 24X18</t>
  </si>
  <si>
    <t>200920</t>
  </si>
  <si>
    <t>Grid for UrbanEdge, J7 and Classic sink, 27X18</t>
  </si>
  <si>
    <t>200921</t>
  </si>
  <si>
    <t>Grid for UrbanEdge, J7 and Classic sink, 30X18</t>
  </si>
  <si>
    <t>200922</t>
  </si>
  <si>
    <t>Grid for UrbanEdge, J7 and Classic sink, 33X18</t>
  </si>
  <si>
    <t>200923</t>
  </si>
  <si>
    <t>Grid for UrbanEdge, J7 and Classic sink, 36X18</t>
  </si>
  <si>
    <t>200924</t>
  </si>
  <si>
    <t>Grid for UrbanEdge, J7 and Classic bar sink, 12X12</t>
  </si>
  <si>
    <t>200925</t>
  </si>
  <si>
    <t>Grid for UrbanEdge, J7 and Classic bar sink, 12X15</t>
  </si>
  <si>
    <t>200926</t>
  </si>
  <si>
    <t>Grid for UrbanEdge, J7 and Classic bar sink, 15X15</t>
  </si>
  <si>
    <t>200927</t>
  </si>
  <si>
    <t>Grid for SmartStation sink, 30X17 drain centered</t>
  </si>
  <si>
    <t>200928</t>
  </si>
  <si>
    <t>Grid for SmartStation sink, 30X17 without drain</t>
  </si>
  <si>
    <t>200929</t>
  </si>
  <si>
    <t>Grid for SmartStation sink, 18X17 without drain</t>
  </si>
  <si>
    <t>200930</t>
  </si>
  <si>
    <t>Grid for SmartStation sink, 12X17</t>
  </si>
  <si>
    <t>200931</t>
  </si>
  <si>
    <t>Grid for SmartStation, 18X17</t>
  </si>
  <si>
    <t>200932</t>
  </si>
  <si>
    <t>Grid for SmartStation sink, 36X17</t>
  </si>
  <si>
    <t>200933</t>
  </si>
  <si>
    <t>Grid for SocialCorner sink, 23X18</t>
  </si>
  <si>
    <t>200934</t>
  </si>
  <si>
    <t>Grid for SocialCorner sink, 29X18</t>
  </si>
  <si>
    <t>200935</t>
  </si>
  <si>
    <t>Grid for SocialCorner sink, 35X18</t>
  </si>
  <si>
    <t>200936</t>
  </si>
  <si>
    <t>Grid for Fira bar sink, 13-1/4X15-3/4</t>
  </si>
  <si>
    <t>200939</t>
  </si>
  <si>
    <t>Grid for Fira sink, 31-1/4X15-3/4</t>
  </si>
  <si>
    <t>200941</t>
  </si>
  <si>
    <t>Grid for Fira sink, 34-1/4X15-3/4</t>
  </si>
  <si>
    <t>200942</t>
  </si>
  <si>
    <t>Grid for Fira sink, 21X15-3/4</t>
  </si>
  <si>
    <t>200943</t>
  </si>
  <si>
    <t>Grid for Fira sink, 11-1/4X15-3/4</t>
  </si>
  <si>
    <t>200949</t>
  </si>
  <si>
    <t>Grid for SmartStation sink, 30X16 drain centered</t>
  </si>
  <si>
    <t>200950</t>
  </si>
  <si>
    <t>Grid for SmartStation sink, 18X16 without drain</t>
  </si>
  <si>
    <t>205036</t>
  </si>
  <si>
    <t>Colander for Fira sink w/ledge, walnut handles, 6X17-1/4X2-1/4</t>
  </si>
  <si>
    <t>205037</t>
  </si>
  <si>
    <t>Tray for Fira sink w/ledge, walnut handles, 6X17-1/4X2-1/4</t>
  </si>
  <si>
    <t>205038</t>
  </si>
  <si>
    <t>Colander for Fira sink w/ledge, walnut handles, 6X17-1/4X4-1/4</t>
  </si>
  <si>
    <t>205039</t>
  </si>
  <si>
    <t>Bin for Fira sink w/ledge, walnut handles, 6X17-1/4X4-1/4</t>
  </si>
  <si>
    <t>205040</t>
  </si>
  <si>
    <t>Colander for Fira sink w/ledge, walnut handles, 12X17-1/4X2-1/4</t>
  </si>
  <si>
    <t>205041</t>
  </si>
  <si>
    <t>Tray for Fira sink w/ledge, walnut handles, 12X17-1/4X2-1/4</t>
  </si>
  <si>
    <t>205217</t>
  </si>
  <si>
    <t>Colander for 16in sink, walnut handles, 6X17X2-1/4</t>
  </si>
  <si>
    <t>205218</t>
  </si>
  <si>
    <t>Colander for 17in sink, walnut handles, 6X18X2-1/4</t>
  </si>
  <si>
    <t>205219</t>
  </si>
  <si>
    <t>Colander for 18in sink, walnut handles, 6X19X2-1/4</t>
  </si>
  <si>
    <t>205220</t>
  </si>
  <si>
    <t>Tray for 16in sink, walnut handles, 6X17X2-1/4</t>
  </si>
  <si>
    <t>205221</t>
  </si>
  <si>
    <t>Tray for 17in sink, walnut handles, 6X18X2-1/4</t>
  </si>
  <si>
    <t>205222</t>
  </si>
  <si>
    <t>Tray for 18in sink, walnut handles, 6X19X2-1/4</t>
  </si>
  <si>
    <t>205223</t>
  </si>
  <si>
    <t>Colander for 16in sink, walnut handles, 6X17X4-1/4</t>
  </si>
  <si>
    <t>205224</t>
  </si>
  <si>
    <t>Colander for 17in sink, walnut handles, 6X18X4-1/4</t>
  </si>
  <si>
    <t>205225</t>
  </si>
  <si>
    <t>Colander for 18in sink, walnut handles, 6X19X4-1/4</t>
  </si>
  <si>
    <t>205226</t>
  </si>
  <si>
    <t>Bin for 16in sink, walnut handles, 6X17X4-1/4</t>
  </si>
  <si>
    <t>205227</t>
  </si>
  <si>
    <t>Bin for 17in sink, walnut handles, 6X18X4-1/4</t>
  </si>
  <si>
    <t>205228</t>
  </si>
  <si>
    <t>Bin for 18in sink, walnut handles, 6X19X4-1/4</t>
  </si>
  <si>
    <t>205229</t>
  </si>
  <si>
    <t>Colander for 16in sink, walnut handles, 12X17X2-1/4</t>
  </si>
  <si>
    <t>205230</t>
  </si>
  <si>
    <t>Colander for 17in sink, walnut handles, 12X18X2-1/4</t>
  </si>
  <si>
    <t>205231</t>
  </si>
  <si>
    <t>Colander for 18in sink, walnut handles, 12X19X2-1/4</t>
  </si>
  <si>
    <t>205232</t>
  </si>
  <si>
    <t>Tray for 16in sink, walnut handles, 12X17X2-1/4</t>
  </si>
  <si>
    <t>205233</t>
  </si>
  <si>
    <t>Tray for 17in sink, walnut handles, 12X18X2-1/4</t>
  </si>
  <si>
    <t>205234</t>
  </si>
  <si>
    <t>Tray for 18in sink, walnut handles, 12X19X2-1/4</t>
  </si>
  <si>
    <t>205238</t>
  </si>
  <si>
    <t>VeggieScoop, walnut handles, 6''</t>
  </si>
  <si>
    <t>205240</t>
  </si>
  <si>
    <t>Bin for 16in sink, walnut handles, 12X17X4-1/4</t>
  </si>
  <si>
    <t>205241</t>
  </si>
  <si>
    <t>Bin for 17in sink, walnut handles, 12X18X4-1/4</t>
  </si>
  <si>
    <t>205242</t>
  </si>
  <si>
    <t>Bin for 18in sink, walnut handles, 12X19X4-1/4</t>
  </si>
  <si>
    <t>205317</t>
  </si>
  <si>
    <t>Colander for 16in sink, maple handles, 6X17X2-1/4</t>
  </si>
  <si>
    <t>205318</t>
  </si>
  <si>
    <t>Colander for 17in sink, maple handles, 6X18X2-1/4</t>
  </si>
  <si>
    <t>205319</t>
  </si>
  <si>
    <t>Colander for 18in sink, maple handles, 6X19X2-1/4</t>
  </si>
  <si>
    <t>205320</t>
  </si>
  <si>
    <t>Tray for 16in sink, maple handles, 6X17X2-1/4</t>
  </si>
  <si>
    <t>205321</t>
  </si>
  <si>
    <t>Tray for 17in sink, maple handles, 6X18X2-1/4</t>
  </si>
  <si>
    <t>205322</t>
  </si>
  <si>
    <t>Tray for 18in sink, maple handles, 6X19X2-1/4</t>
  </si>
  <si>
    <t>205323</t>
  </si>
  <si>
    <t>Colander for 16in sink, maple handles, 6X17X4-1/4</t>
  </si>
  <si>
    <t>205324</t>
  </si>
  <si>
    <t>Colander for 17in sink, maple handles, 6X18X4-1/4</t>
  </si>
  <si>
    <t>205325</t>
  </si>
  <si>
    <t>Colander for 18in sink, maple handles, 6X19X4-1/4</t>
  </si>
  <si>
    <t>205326</t>
  </si>
  <si>
    <t>Bin for 16in sink, maple handles, 6X17X4-1/4</t>
  </si>
  <si>
    <t>205327</t>
  </si>
  <si>
    <t>Bin for 17in sink, maple handles, 6X18X4-1/4</t>
  </si>
  <si>
    <t>205328</t>
  </si>
  <si>
    <t>Bin for 18in sink, maple handles, 6X19X4-1/4</t>
  </si>
  <si>
    <t>205329</t>
  </si>
  <si>
    <t>Colander for 16in sink, maple handles, 12X17X2-1/4</t>
  </si>
  <si>
    <t>205330</t>
  </si>
  <si>
    <t>Colander for 17in sink, maple handles, 12X18X2-1/4</t>
  </si>
  <si>
    <t>205331</t>
  </si>
  <si>
    <t>Colander for 18in sink, maple handles, 12X19X2-1/4</t>
  </si>
  <si>
    <t>205332</t>
  </si>
  <si>
    <t>Tray for 16in sink, maple handles, 12X17X2-1/4</t>
  </si>
  <si>
    <t>205333</t>
  </si>
  <si>
    <t>Tray for 17in sink, maple handles, 12X18X2-1/4</t>
  </si>
  <si>
    <t>205334</t>
  </si>
  <si>
    <t>Tray for 18in sink, maple handles, 12X19X2-1/4</t>
  </si>
  <si>
    <t>205338</t>
  </si>
  <si>
    <t>VeggieScoop, maple handles, 6''</t>
  </si>
  <si>
    <t>205340</t>
  </si>
  <si>
    <t>Bin for 16in sink, maple handles, 12X17X4-1/4</t>
  </si>
  <si>
    <t>205341</t>
  </si>
  <si>
    <t>Bin for 17in sink, maple handles, 12X18X4-1/4</t>
  </si>
  <si>
    <t>205342</t>
  </si>
  <si>
    <t>Bin for 18in sink, maple handles, 12X19X4-1/4</t>
  </si>
  <si>
    <t>210060</t>
  </si>
  <si>
    <t>Cutting board for Fira sink w/ ledge, walnut, 12-3/4X17-1/4X1-1/2</t>
  </si>
  <si>
    <t>210061</t>
  </si>
  <si>
    <t>Cutting board for Fira sink w/ ledge, walnut, 6X17-1/4X1-1/2</t>
  </si>
  <si>
    <t>210062</t>
  </si>
  <si>
    <t>Presentation board for Fira sink w/ ledge, walnut, 6X17-1/4X1-1/2</t>
  </si>
  <si>
    <t>210063</t>
  </si>
  <si>
    <t>Cutting board for 16in sink, walnut</t>
  </si>
  <si>
    <t>210064</t>
  </si>
  <si>
    <t>Cutting board for 16in sink, maple</t>
  </si>
  <si>
    <t>210065</t>
  </si>
  <si>
    <t>Cutting board for 17in sink, walnut</t>
  </si>
  <si>
    <t>210066</t>
  </si>
  <si>
    <t>Cutting board for 17in sink, maple</t>
  </si>
  <si>
    <t>210067</t>
  </si>
  <si>
    <t>Cutting board for 18in sink, walnut</t>
  </si>
  <si>
    <t>210068</t>
  </si>
  <si>
    <t>Cutting board for 18in sink, maple</t>
  </si>
  <si>
    <t>210077</t>
  </si>
  <si>
    <t>Cutting board 6'' x 19'' x 1-1/2'' walnut for sink 18in</t>
  </si>
  <si>
    <t>210080</t>
  </si>
  <si>
    <t>Cutting board 6'' x 19'' x 1-1/2''' maple for sink 18in</t>
  </si>
  <si>
    <t>215009</t>
  </si>
  <si>
    <t>Drying rack for Fira sink w/ledge, walnut handles, 12X17-1/4X3/4</t>
  </si>
  <si>
    <t>Care products</t>
  </si>
  <si>
    <t>215019</t>
  </si>
  <si>
    <t>Maintenance wax for wood accessories 2,5 Oz</t>
  </si>
  <si>
    <t>215206</t>
  </si>
  <si>
    <t>Drying rack for 16in sink, walnut handles, 12X17X1</t>
  </si>
  <si>
    <t>215207</t>
  </si>
  <si>
    <t>Drying rack for 17in sink, walnut handles, 12X18X1</t>
  </si>
  <si>
    <t>215208</t>
  </si>
  <si>
    <t>Drying rack for 18in sink, walnut handles, 12X19X1</t>
  </si>
  <si>
    <t>215306</t>
  </si>
  <si>
    <t>Drying rack for 16in sink, maple handles, 12X17X1</t>
  </si>
  <si>
    <t>215307</t>
  </si>
  <si>
    <t>Drying rack for 17in sink, maple handles, 12X18X1</t>
  </si>
  <si>
    <t>215308</t>
  </si>
  <si>
    <t>Drying rack for 18in sink, maple handles, 12X19X1</t>
  </si>
  <si>
    <t>225207</t>
  </si>
  <si>
    <t>Serving brd, bowl and colndr for 16in sink, walnut handles, 12X17X4</t>
  </si>
  <si>
    <t>225208</t>
  </si>
  <si>
    <t>Serving brd, bowl and colndr for 17in sink, walnut handles, 12X18X4</t>
  </si>
  <si>
    <t>225209</t>
  </si>
  <si>
    <t>Serving brd, bowl and colndr for 18in sink, walnut handles, 12X19X4</t>
  </si>
  <si>
    <t>225210</t>
  </si>
  <si>
    <t>Serving bin with bowls (2) for 16in sink, walnut handles, 6X17X4</t>
  </si>
  <si>
    <t>225211</t>
  </si>
  <si>
    <t>Serving bin with bowls (2) for 17in sink, walnut handles, 6X18X4</t>
  </si>
  <si>
    <t>225212</t>
  </si>
  <si>
    <t>Serving bin with bowls (2) for 18in sink, walnut handles, 6X19X4</t>
  </si>
  <si>
    <t>225213</t>
  </si>
  <si>
    <t>Serving bin with bowls (4) for 16in sink, walnut handles, 12X17X4</t>
  </si>
  <si>
    <t>225214</t>
  </si>
  <si>
    <t>Serving bin with bowls (4) for 17in sink, walnut handles, 12X18X4</t>
  </si>
  <si>
    <t>225215</t>
  </si>
  <si>
    <t>Serving bin with bowls (4) for 18in sink, walnut handles, 12X19X4</t>
  </si>
  <si>
    <t>225307</t>
  </si>
  <si>
    <t>Serving brd, bowl and colndr for 16in sink, maple handles, 12X17X4</t>
  </si>
  <si>
    <t>225308</t>
  </si>
  <si>
    <t>Serving brd, bowl and colndr for 17in sink, maple handles, 12X18X4</t>
  </si>
  <si>
    <t>225309</t>
  </si>
  <si>
    <t>Serving brd, bowl and colndr for 18in sink, maple handles, 12X19X4</t>
  </si>
  <si>
    <t>225310</t>
  </si>
  <si>
    <t>Serving bin with bowls (2) for 16in sink, maple handles, 6X17X4</t>
  </si>
  <si>
    <t>225311</t>
  </si>
  <si>
    <t>Serving bin with bowls (2) for 17in sink, maple handles, 6X18X4</t>
  </si>
  <si>
    <t>225312</t>
  </si>
  <si>
    <t>Serving bin with bowls (2) for 18in sink, maple handles, 6X19X4</t>
  </si>
  <si>
    <t>225313</t>
  </si>
  <si>
    <t>Serving bin with bowls (4) for 16in sink, maple handles, 12X17X4</t>
  </si>
  <si>
    <t>225314</t>
  </si>
  <si>
    <t>Serving bin with bowls (4) for 17in sink, maple handles, 12X18X4</t>
  </si>
  <si>
    <t>225315</t>
  </si>
  <si>
    <t>Serving bin with bowls (4) for 18in sink, maple handles, 12X19X4</t>
  </si>
  <si>
    <t>299033</t>
  </si>
  <si>
    <t>Replacement 12in Handles kit, walnut – 17in Accessory</t>
  </si>
  <si>
    <t>299034</t>
  </si>
  <si>
    <t>Replacement 6in Handles, walnut – 17in Accessory</t>
  </si>
  <si>
    <t>299035</t>
  </si>
  <si>
    <t>Replacement 12in Handles kit, maple – 17in Accessory</t>
  </si>
  <si>
    <t>299036</t>
  </si>
  <si>
    <t>Replacement 6in Handles kit, maple – 17in Accessory</t>
  </si>
  <si>
    <t>299037</t>
  </si>
  <si>
    <t>Replacement 12in handles kit, walnut</t>
  </si>
  <si>
    <t>299038</t>
  </si>
  <si>
    <t>Replacement 6in Handles kit, walnut</t>
  </si>
  <si>
    <t>299039</t>
  </si>
  <si>
    <t>Replacement 12in Handles kit, maple</t>
  </si>
  <si>
    <t>299040</t>
  </si>
  <si>
    <t>Replacement 6in Handles kit, maple</t>
  </si>
  <si>
    <t>299045</t>
  </si>
  <si>
    <t>Set of 4  flat head  M4x7 stainless steel Phillips screws</t>
  </si>
  <si>
    <t>299046</t>
  </si>
  <si>
    <t>Set of 2 inserts for HR accessories with 4 SS screws</t>
  </si>
  <si>
    <t xml:space="preserve">Faucets </t>
  </si>
  <si>
    <t>306200</t>
  </si>
  <si>
    <t>Pull-out faucet Latitude, polished chrome</t>
  </si>
  <si>
    <t>306201</t>
  </si>
  <si>
    <t>Pull-out faucet w/ remote lever Latitude, polished chrome</t>
  </si>
  <si>
    <t>306205</t>
  </si>
  <si>
    <t>Pull-down faucet w/ remote lever Apex, polished chrome</t>
  </si>
  <si>
    <t>306210</t>
  </si>
  <si>
    <t>Pull-out faucet Latitude, brushed nickel</t>
  </si>
  <si>
    <t>306211</t>
  </si>
  <si>
    <t>Pull-out faucet w/ remote lever Latitude, brushed nickel</t>
  </si>
  <si>
    <t>306214</t>
  </si>
  <si>
    <t>Pull-down faucet Apex, brushed nickel</t>
  </si>
  <si>
    <t>NEW</t>
  </si>
  <si>
    <t>005430</t>
  </si>
  <si>
    <t xml:space="preserve">Fira und. Flat apronfront bar set, Single bowl, Walnut acc. 15X19X8-3/4, Matte Taupe </t>
  </si>
  <si>
    <t>005431</t>
  </si>
  <si>
    <t>Fira und. Reversible apronfront set, Single bowl, Walnut acc. 33X19X11-1/2, Matte Taupe</t>
  </si>
  <si>
    <t>005432</t>
  </si>
  <si>
    <t>Fira und. Reversible apronfront set, Single bowl, Walnut acc. 36X19X11-1/2, Matte Taupe</t>
  </si>
  <si>
    <t>005433</t>
  </si>
  <si>
    <t>Fira und. flat apronfront set, Double unequal bowl, Walnut acc. 36X19X11-1/2, Matte Taupe</t>
  </si>
  <si>
    <t>005444</t>
  </si>
  <si>
    <t>Fira und. Flat apronfront bar set, Single bowl, Walnut acc. 15X19X8-3/4, Matte black</t>
  </si>
  <si>
    <t>005445</t>
  </si>
  <si>
    <t>Fira und. Reversible apronfront set, Single bowl, Walnut acc. 33X19X11-1/2, Matte black</t>
  </si>
  <si>
    <t>005446</t>
  </si>
  <si>
    <t>Fira und. Reversible apronfront set, Single bowl, Walnut acc. 36X19X11-1/2, Matte black</t>
  </si>
  <si>
    <t>005447</t>
  </si>
  <si>
    <t>Fira und. flat apronfront set, Double unequal bowl, Walnut acc. 36X19X11-1/2, Matte black</t>
  </si>
  <si>
    <t>091520</t>
  </si>
  <si>
    <t>Fira bar sink w/ ledge, undermount w/ apron, single 15X19X8-3/4, Matte black</t>
  </si>
  <si>
    <t>091521</t>
  </si>
  <si>
    <t>Fira bar sink w/ ledge, undermount w/ apron, single 15X19X8-3/4, Matte Taupe</t>
  </si>
  <si>
    <t>093320</t>
  </si>
  <si>
    <t>Fira sink w/ ledge, under. w/ reversible apron, single 33X19X11-1/2, Matte black</t>
  </si>
  <si>
    <t>093321</t>
  </si>
  <si>
    <t>Fira sink w/ ledge, under. w/ reversible apron, single 33X19X11-1/2, Matte Taupe</t>
  </si>
  <si>
    <t>093620</t>
  </si>
  <si>
    <t>Fira sink w/ ledge under. reversible apron, single 36X19X11-1/2, Matte black</t>
  </si>
  <si>
    <t>093621</t>
  </si>
  <si>
    <t>Fira sink w/ ledge under. reversible apron, single 36X19X11-1/2, Matte Taupe</t>
  </si>
  <si>
    <t>103620</t>
  </si>
  <si>
    <t>Fira sink w/ledge under. apron, double unequal 36X19X11-1/2, Matte black</t>
  </si>
  <si>
    <t>103621</t>
  </si>
  <si>
    <t>Fira sink w/ledge under. apron, double unequal 36X19X11-1/2, Matte Taupe</t>
  </si>
  <si>
    <t>DISCONTINUED</t>
  </si>
  <si>
    <t>003617</t>
  </si>
  <si>
    <t>UrbanEdge bar sink undermount, single 18X7X6</t>
  </si>
  <si>
    <t>003619</t>
  </si>
  <si>
    <t>UrbanEdge bar sink undermount, single 30X7X6</t>
  </si>
  <si>
    <t>003622</t>
  </si>
  <si>
    <t>UrbanEdge bar sink undermount, single 42X7X6</t>
  </si>
  <si>
    <t>003967</t>
  </si>
  <si>
    <t>J7 bar sink undermount, single 18X7X6</t>
  </si>
  <si>
    <t>003968</t>
  </si>
  <si>
    <t>J7 bar sink undermount, single 30X7X6</t>
  </si>
  <si>
    <t>003969</t>
  </si>
  <si>
    <t>J7 bar sink undermount, single 42X7X6</t>
  </si>
  <si>
    <t>093019</t>
  </si>
  <si>
    <t>Fira sink w/ ledge under. reversible apron, white, single 30X19X11-1/2</t>
  </si>
  <si>
    <t>200946</t>
  </si>
  <si>
    <t>Grid for Fira sink, 28-1/4X15-3/4</t>
  </si>
  <si>
    <t>210069</t>
  </si>
  <si>
    <t>Presentation board 6'' x 17'' x 1-1/2'' walnut for sink 16in</t>
  </si>
  <si>
    <t>210070</t>
  </si>
  <si>
    <t>Presentation board 6'' x 18'' x 1-1/2'' walnut for sink 17in</t>
  </si>
  <si>
    <t>210071</t>
  </si>
  <si>
    <t>Presentation board 6'' x 19'' x 1-1/2'' walnut for sink 18in</t>
  </si>
  <si>
    <t>210072</t>
  </si>
  <si>
    <t>Presentation board 6'' x 17'' x 1-1/2'' maple for sink 16in</t>
  </si>
  <si>
    <t>210073</t>
  </si>
  <si>
    <t>Presentation board 6'' x 18'' x 1-1/2''  maple for sink 17in</t>
  </si>
  <si>
    <t>210074</t>
  </si>
  <si>
    <t>Presentation board 6'' x 19'' x 1-1/2'' maple for sink 18in</t>
  </si>
  <si>
    <t>225201</t>
  </si>
  <si>
    <t>Serving board with bowls (2) for 16in sink, walnut handles, 6X17X3</t>
  </si>
  <si>
    <t>225202</t>
  </si>
  <si>
    <t>Serving board with bowls (2) for 17in sink, walnut handles, 6X18X3</t>
  </si>
  <si>
    <t>225203</t>
  </si>
  <si>
    <t>Serving board with bowls (2) for 18in sink, walnut handles, 6X19X3</t>
  </si>
  <si>
    <t>225204</t>
  </si>
  <si>
    <t>Serving board with bowls (4) for 16in sink, walnut handles, 12X17X3</t>
  </si>
  <si>
    <t>225205</t>
  </si>
  <si>
    <t>Serving board with bowls (4) for 17in sink, walnut handles, 12X18X3</t>
  </si>
  <si>
    <t>225206</t>
  </si>
  <si>
    <t>Serving board with bowls (4) for 18in sink, walnut handles, 12X19X3</t>
  </si>
  <si>
    <t>225301</t>
  </si>
  <si>
    <t>Serving board with bowls (2) for 16in sink, maple handles, 6X17X3</t>
  </si>
  <si>
    <t>225302</t>
  </si>
  <si>
    <t>Serving board with bowls (2) for 17in sink, maple handles, 6X18X3</t>
  </si>
  <si>
    <t>225303</t>
  </si>
  <si>
    <t>Serving board with bowls (2) for 18in sink, maple handles, 6X19X3</t>
  </si>
  <si>
    <t>225304</t>
  </si>
  <si>
    <t>Serving board with bowls (4) for 16in sink, maple handles, 12X17X3</t>
  </si>
  <si>
    <t>225305</t>
  </si>
  <si>
    <t>Serving board with bowls (4) for 17in sink, maple handles, 12X18X3</t>
  </si>
  <si>
    <t>225306</t>
  </si>
  <si>
    <t>Serving board with bowls (4) for 18in sink, maple handles, 12X19X3</t>
  </si>
  <si>
    <t>306001</t>
  </si>
  <si>
    <t>Professional faucet Wave, polished chrome</t>
  </si>
  <si>
    <t>306002</t>
  </si>
  <si>
    <t>Pull-out faucet Pure, polished chrome</t>
  </si>
  <si>
    <t>306003</t>
  </si>
  <si>
    <t>Pull-out faucet Source, polished chrome</t>
  </si>
  <si>
    <t>306011</t>
  </si>
  <si>
    <t>Professional faucet Wave, brushed nickel</t>
  </si>
  <si>
    <t>306202</t>
  </si>
  <si>
    <t>Pull-down bar faucet Apex prep, polished chrome</t>
  </si>
  <si>
    <t>306203</t>
  </si>
  <si>
    <t>Pull-down bar faucet w/ remote lever Apex prep, polished chrome</t>
  </si>
  <si>
    <t>306206</t>
  </si>
  <si>
    <t>Professional faucet Peak, polished chrome</t>
  </si>
  <si>
    <t>306213</t>
  </si>
  <si>
    <t>Pull-down bar faucet w/ remote lever Apex prep, brushed nickel</t>
  </si>
  <si>
    <t>306215</t>
  </si>
  <si>
    <t>Pull-down faucet w/ remote lever Apex, brushed nickel</t>
  </si>
  <si>
    <t>306216</t>
  </si>
  <si>
    <t>Professional faucet Peak, brushed nickel</t>
  </si>
  <si>
    <t>PART</t>
  </si>
  <si>
    <t>AA-DC-3.5-SA</t>
  </si>
  <si>
    <t>PROCHEF drain cap for Ø3-1/2 drain , A/I, PVD BLACK</t>
  </si>
  <si>
    <t>PRE LAUNCH</t>
  </si>
  <si>
    <t>AA-DC-3.5-TBK</t>
  </si>
  <si>
    <t>PROCHEF drain cap for Ø3-1/2 drain , A/I, BRUSHED STAINLESS</t>
  </si>
  <si>
    <t>AA-SA-3.5-SA</t>
  </si>
  <si>
    <t>Drain for SS sinks, stainless steel, Ø3-1/2</t>
  </si>
  <si>
    <t>AA-SA-3.5-TBK</t>
  </si>
  <si>
    <t xml:space="preserve">PROINOX, Ø3-1/2, SS/Plastic Drain+Strainer, True Black PVD </t>
  </si>
  <si>
    <t>ACCESSORY</t>
  </si>
  <si>
    <t>IH-BA-16-MA</t>
  </si>
  <si>
    <t>Cutting board for PROINOX sink, maple, 12X16-1/2X1</t>
  </si>
  <si>
    <t>IH-BB-16-WH</t>
  </si>
  <si>
    <t>Cutting board for PROINOX sink, white HDPE, 12X16-1/2X3/4</t>
  </si>
  <si>
    <t>IH-BC-16-BK</t>
  </si>
  <si>
    <t>Cutting board for PROSTATION sink, 17'', BLACK COMPOSITE</t>
  </si>
  <si>
    <t>IH-BD-16-BK</t>
  </si>
  <si>
    <t>Cutting board for PROSTATION sink, 18'', BLACK COMPOSITE</t>
  </si>
  <si>
    <t>IH-BI-16</t>
  </si>
  <si>
    <t>Bin for PROINOX sink, 6X16-5/8X3-1/4</t>
  </si>
  <si>
    <t>IH-CA-16</t>
  </si>
  <si>
    <t>Colander for PROINOX sink, 6X16-5/8X3-1/4</t>
  </si>
  <si>
    <t>GRID</t>
  </si>
  <si>
    <t>IH-G-1216</t>
  </si>
  <si>
    <t>Grid for PROINOX H0 and H75 sink, 12X16</t>
  </si>
  <si>
    <t>IH-G-1816</t>
  </si>
  <si>
    <t>Grid for PROINOX H0 and H75 sink, 18X16</t>
  </si>
  <si>
    <t>IH-G-2216</t>
  </si>
  <si>
    <t>Grid for PROINOX H0 and H75 sink, 22X16</t>
  </si>
  <si>
    <t>IH-G-2516</t>
  </si>
  <si>
    <t>Grid for PROINOX H0 and H75 sink, 25X16</t>
  </si>
  <si>
    <t>IH-G-3016</t>
  </si>
  <si>
    <t>Grid for PROINOX H75, H60 and H0 sink, for bowl 30X16</t>
  </si>
  <si>
    <t>IH-SA-16-BK</t>
  </si>
  <si>
    <t>Condiment bowls (3) for PROSTATION sink, 6x17, BLACK COMPOSITE</t>
  </si>
  <si>
    <t>IH-SB-16-BK</t>
  </si>
  <si>
    <t>Mixing bowl and strainer set for PROSTATION sink, 6x17, BLACK COMPOSITE</t>
  </si>
  <si>
    <t>KITCHEN SINK</t>
  </si>
  <si>
    <t>IHST-UR-331910-G</t>
  </si>
  <si>
    <t>PROSTATION set undermount reveal, double L18X16X10 R12X16X8</t>
  </si>
  <si>
    <t>IHST-US-141908-G</t>
  </si>
  <si>
    <t>PROSTATION prep/bar set undermount reveal, single 12X16X8</t>
  </si>
  <si>
    <t>IHST-US-271910-G</t>
  </si>
  <si>
    <t>PROSTATION kitchen set undermount reveal, single 25X16X10</t>
  </si>
  <si>
    <t>IHST-US-321910-G</t>
  </si>
  <si>
    <t>PROSTATION kitchen set undermount reveal, single 30X16X10</t>
  </si>
  <si>
    <t>UTILITY SINK</t>
  </si>
  <si>
    <t>IHX60-DS-252212-G</t>
  </si>
  <si>
    <t>PROINOX H60 dualmount laundry, single 22X16X12</t>
  </si>
  <si>
    <t>IHX60-TR-33209-G</t>
  </si>
  <si>
    <t>PROINOX H60 sink topmount, double L18X16X9 R12X16X9 with grid</t>
  </si>
  <si>
    <t>BAR SINK</t>
  </si>
  <si>
    <t>IHX60-TS-14208-G</t>
  </si>
  <si>
    <t>PROINOX H60 bar sink topmount, single 12X16X8 with grid</t>
  </si>
  <si>
    <t>IHX60-TS-23209-G</t>
  </si>
  <si>
    <t>PROINOX H60 sink topmount, single 21X16X9 with grid</t>
  </si>
  <si>
    <t>IHX60-TS-26209-G</t>
  </si>
  <si>
    <t>PROINOX H60 sink topmount, single 24X16X9 with grid</t>
  </si>
  <si>
    <t>IHX60-UAS-32189-G</t>
  </si>
  <si>
    <t>PROINOX H60 apron sink undermount, single 30X16X8 with grid</t>
  </si>
  <si>
    <t>IHX60-UR-33189-G</t>
  </si>
  <si>
    <t>PROINOX H60 sink undermount, double L18X16X9 R12X16X9 with grid</t>
  </si>
  <si>
    <t>IHX60-UR-33189-TBK-G</t>
  </si>
  <si>
    <t>PROINOX H60 sink undermount, double L18X16X9 R12X16X9 PVD black with grid</t>
  </si>
  <si>
    <t>IHX60-US-14188-G</t>
  </si>
  <si>
    <t>PROINOX H60 bar sink undermount, single 12X16X8 with grid</t>
  </si>
  <si>
    <t>IHX60-US-17178-G</t>
  </si>
  <si>
    <t>PROINOX H60 bar sink undermount, single 15X15X8 with grid</t>
  </si>
  <si>
    <t>IHX60-US-17178-TBK-G</t>
  </si>
  <si>
    <t>PROINOX H60 bar sink undermount, single 15X15X8 PVD black with grid</t>
  </si>
  <si>
    <t>IHX60-US-23189-G</t>
  </si>
  <si>
    <t>PROINOX H60 sink undermount, single 21X16X9 with grid</t>
  </si>
  <si>
    <t>IHX60-US-23189-TBK-G</t>
  </si>
  <si>
    <t>PROINOX H60 sink undermount, single 21X16X9 PVD black with grid</t>
  </si>
  <si>
    <t>IHX60-US-26189-G</t>
  </si>
  <si>
    <t>PROINOX H60 sink undermount, single 24X16X9 with grid</t>
  </si>
  <si>
    <t>IHX60-US-26189-TBK-G</t>
  </si>
  <si>
    <t>PROINOX H60 sink undermount, single 24X16X9 PVD black with grid</t>
  </si>
  <si>
    <t>IHX60-US-29189-G</t>
  </si>
  <si>
    <t>PROINOX H60 sink undermount, single 27X16X9 with grid</t>
  </si>
  <si>
    <t>IHX60-US-29189-TBK-G</t>
  </si>
  <si>
    <t>PROINOX H60 sink undermount, single 27X16X9 PVD black with grid</t>
  </si>
  <si>
    <t>IHX60-US-32189-G</t>
  </si>
  <si>
    <t>PROINOX H60 sink undermount, single 30X16X9 with grid</t>
  </si>
  <si>
    <t>IHX60-US-32189-TBK-G</t>
  </si>
  <si>
    <t>PROINOX H60 sink undermount, single 30X16X9 PVD black with grid</t>
  </si>
  <si>
    <t>IHX-G-1418</t>
  </si>
  <si>
    <t>Grid for PROINOX H60 and H0 sink, for bowl 12X16</t>
  </si>
  <si>
    <t>IHX-G-1418-TBK</t>
  </si>
  <si>
    <t>Grid for PROINOX H60 and H0 sink, for bowl 12X16, PVD BLACK</t>
  </si>
  <si>
    <t>IHX-G-1717</t>
  </si>
  <si>
    <t>Grid for PROINOX H60 and H0 sink, for bowl 15X15</t>
  </si>
  <si>
    <t>IHX-G-1717-TBK</t>
  </si>
  <si>
    <t>Grid for PROINOX H60 and H0 sink, for bowl 15X15, PVD BLACK</t>
  </si>
  <si>
    <t>IHX-G-2018</t>
  </si>
  <si>
    <t>Grid for PROINOX H60 and H0 sink, for bowl 18X16</t>
  </si>
  <si>
    <t>IHX-G-2018-TBK</t>
  </si>
  <si>
    <t>Grid for PROINOX H60 and H0 sink, for bowl 18X16, PVD BLACK</t>
  </si>
  <si>
    <t>IHX-G-2318</t>
  </si>
  <si>
    <t>Grid for PROINOX H60 and H0 sink, for bowl 21X16</t>
  </si>
  <si>
    <t>IHX-G-2318-TBK</t>
  </si>
  <si>
    <t>Grid for PROINOX H60 and H0 sink, for bowl 21X16, PVD BLACK</t>
  </si>
  <si>
    <t>IHX-G-2618</t>
  </si>
  <si>
    <t>Grid for PROINOX H60 and H0 sink, for bowl 24X16</t>
  </si>
  <si>
    <t>IHX-G-2618-TBK</t>
  </si>
  <si>
    <t>Grid for PROINOX H60 and H0 sink, for bowl 24X16, PVD BLACK</t>
  </si>
  <si>
    <t>IHX-G-2918</t>
  </si>
  <si>
    <t>Grid for PROINOX H60 and H0 sink, for bowl 27X16</t>
  </si>
  <si>
    <t>IHX-G-2918-TBK</t>
  </si>
  <si>
    <t>Grid for PROINOX H60 and H0 sink, for bowl 27X16, PVD BLACK</t>
  </si>
  <si>
    <t>IHX-G-3218</t>
  </si>
  <si>
    <t>Grid for PROINOX H60 and H0 sink, for bowl 30X16</t>
  </si>
  <si>
    <t>IHX-G-3218-TBK</t>
  </si>
  <si>
    <t>Grid for PROINOX H60 and H0 sink, for bowl 30X16, PVD BLACK</t>
  </si>
  <si>
    <t>PC201100</t>
  </si>
  <si>
    <t>Set of 3 reusable PROCHEF paper towels 6,75poX8po</t>
  </si>
  <si>
    <t>TM125-FS-241810</t>
  </si>
  <si>
    <t>PROTERRA M125 sink farmhouse, single 20-5/8X14-3/4X9</t>
  </si>
  <si>
    <t>TM125-FS-301810</t>
  </si>
  <si>
    <t>PROTERRA M125 sink farmhouse, single 26-5/8X14-3/4X9</t>
  </si>
  <si>
    <t>TM125-FS-361810</t>
  </si>
  <si>
    <t>PROTERRA M125 sink farmhouse, single 32-5/8X14-3/4X9</t>
  </si>
  <si>
    <t>TM-G-2014</t>
  </si>
  <si>
    <t>Grid for PROTERRA sink, 20X14</t>
  </si>
  <si>
    <t>TM-G-2614</t>
  </si>
  <si>
    <t>Grid for PROTERRA sink, 26X14</t>
  </si>
  <si>
    <t>TM-G-3214</t>
  </si>
  <si>
    <t>Grid for PROTERRA sink, 32X14</t>
  </si>
  <si>
    <t>TM-SA-3.5-SA</t>
  </si>
  <si>
    <t>Drain for SS and fireclay sinks, stainless steel, Ø3-1/2</t>
  </si>
  <si>
    <t>STATUT</t>
  </si>
  <si>
    <t>CATÉGORIE</t>
  </si>
  <si>
    <t>MODÈLE</t>
  </si>
  <si>
    <t>PDSF_CAD</t>
  </si>
  <si>
    <t>DISPONIBLE</t>
  </si>
  <si>
    <t>PIÈCE</t>
  </si>
  <si>
    <t>PROCHEF Cache drain pour Ø3-1/2, A/I, PVD NOIR TBK</t>
  </si>
  <si>
    <t>PRÉ-VENTE</t>
  </si>
  <si>
    <t>PROCHEF Cache drain pour Ø3-1/2, A/I, BROSSÉ</t>
  </si>
  <si>
    <t>Drain pour éviers en AI, acier inoxydable, Ø3-1/2</t>
  </si>
  <si>
    <t>PROINOX, Drain+Crépine, Ø3-1/2, A/I et plastique, PVD NOIR TBK</t>
  </si>
  <si>
    <t>ACCESSOIRE</t>
  </si>
  <si>
    <t>Planche à découper pour évier PROINOX, érable, 12X16-1/2X1</t>
  </si>
  <si>
    <t>Planche à découper évier PROINOX, HDPE blanc, 12X16-1/2X1</t>
  </si>
  <si>
    <t>Planche à découper PROSTATION 17'', COMPOSITE NOIR</t>
  </si>
  <si>
    <t>Planche à découper PROSTATION 18'', COMPOSITE NOIR</t>
  </si>
  <si>
    <t>Bac pour évier PROINOX, 6X16-5/8X3-1/4</t>
  </si>
  <si>
    <t>Passoire pour évier PROINOX, 6X16-5/8X3-1/4</t>
  </si>
  <si>
    <t>GRILLE</t>
  </si>
  <si>
    <t>Grille pour évier PROINOX H0 et H75, 12X16</t>
  </si>
  <si>
    <t>Grille pour évier PROINOX H0 et H75, 18X16</t>
  </si>
  <si>
    <t>Grille pour évier PROINOX H0 et H75, 22X16</t>
  </si>
  <si>
    <t>Grille pour évier PROINOX H0 et H75, 25X16</t>
  </si>
  <si>
    <t>Grille pour évier PROINOX H75,H60 et H0, pour cuve 30X16</t>
  </si>
  <si>
    <t>Support bols condiments (3) PROSTATION 6x17, COMPOSITE NOIR</t>
  </si>
  <si>
    <t>Support bol et passoire PROSTATION 12x17, COMPOSITE NOIR</t>
  </si>
  <si>
    <t>ÉVIER CUISINE</t>
  </si>
  <si>
    <t>PROSTATION ensemble sous plan retrait double G18X16X10 D12X16X8</t>
  </si>
  <si>
    <t>PROSTATION ensemble bar/prep sous plan retrait, simple 12X16X8</t>
  </si>
  <si>
    <t>PROSTATION ensemble sous plan retrait, simple 25X16X10</t>
  </si>
  <si>
    <t>PROSTATION ensemble sous plan retrait, simple 30X16X10</t>
  </si>
  <si>
    <t>ÉVIER UTILITAIRE</t>
  </si>
  <si>
    <t>PROINOX H60 évier utilitaire sur et sous plan, simple 22X16X12</t>
  </si>
  <si>
    <t>PROINOX H60 évier sur plan, double G18X16X9 D12X16X9 avec grille</t>
  </si>
  <si>
    <t>ÉVIER BAR</t>
  </si>
  <si>
    <t>PROINOX H60 évier bar sur plan, simple 12X16X8 avec grille</t>
  </si>
  <si>
    <t>PROINOX H60 évier sur plan, simple 21X16X9 avec grille</t>
  </si>
  <si>
    <t>PROINOX H60 évier sur plan, simple 24X16X9 avec grille</t>
  </si>
  <si>
    <t>PROINOX H60 évier tablier sous plan, simple 30X16X8 avec grille</t>
  </si>
  <si>
    <t>PROINOX H60 évier sous plan, double G18X16X9 D12X16X9 avec grille</t>
  </si>
  <si>
    <t>PROINOX H60 évier sous plan, double G18X16X9 D12X16X9 Noir PVD avec grille</t>
  </si>
  <si>
    <t>PROINOX H60 évier bar sous plan, simple 12X16X8 avec grille</t>
  </si>
  <si>
    <t>PROINOX H60 évier bar sous plan, simple 15X15X8 avec grille</t>
  </si>
  <si>
    <t>PROINOX H60 évier bar sous plan, simple 15X15X8 Noir PVD avec grille</t>
  </si>
  <si>
    <t>PROINOXH60 évier sous plan, simple 21X16X9 avec grille</t>
  </si>
  <si>
    <t>PROINOX H60 évier sous plan, simple 21X16X9 Noir PVD avec grille</t>
  </si>
  <si>
    <t>PROINOX H60 évier sous plan, simple 24X16X9 avec grille</t>
  </si>
  <si>
    <t>PROINOX H60 évier sous plan, simple 24X16X9 Noir PVD avec grille</t>
  </si>
  <si>
    <t>PROINOX H60 évier sous plan, simple 27X16X9 avec grille</t>
  </si>
  <si>
    <t>PROINOX H60 évier sous plan, simple 27X16X9 Noir PVD avec grille</t>
  </si>
  <si>
    <t>PROINOX H60 évier sous plan, simple 30X16X9 avec grille</t>
  </si>
  <si>
    <t>PROINOX H60 évier sous plan, simple 30X16X9 Noir PVD avec grille</t>
  </si>
  <si>
    <t>Grille pour évier PROINOX H60 et H0, pour cuve 12X16</t>
  </si>
  <si>
    <t>Grille pour évier PROINOX H60 et H0, pour cuve 12X16, PVD NOIR</t>
  </si>
  <si>
    <t>Grille pour évier PROINOX H60 et H0, pour cuve 15X15</t>
  </si>
  <si>
    <t>Grille pour évier PROINOX H60 et H0, pour cuve 15X15, PVD NOIR</t>
  </si>
  <si>
    <t>Grille pour évier PROINOX H60 et H0, pour cuve 18X16</t>
  </si>
  <si>
    <t>Grille pour évier PROINOX H60 et H0, pour cuve 18X16, PVD NOIR</t>
  </si>
  <si>
    <t>Grille pour évier PROINOX H60 et H0, pour cuve 21X16</t>
  </si>
  <si>
    <t>Grille pour évier PROINOX H60 et H0, pour cuve 21X16, PVD NOIR</t>
  </si>
  <si>
    <t>Grille pour évier PROINOX H60 et H0, pour cuve 24X16</t>
  </si>
  <si>
    <t>Grille pour évier PROINOX H60 et H0, pour cuve 24X16, PVD NOIR</t>
  </si>
  <si>
    <t>Grille pour évier PROINOX H60 et H0, pour cuve 27X16</t>
  </si>
  <si>
    <t>Grille pour évier PROINOX H60 et H0, pour cuve 27X16, PVD NOIR</t>
  </si>
  <si>
    <t>Grille pour évier PROINOX H60 et H0, pour cuve 30X16</t>
  </si>
  <si>
    <t>Grille pour évier PROINOX H60 et H0, pour cuve 30X16, PVD NOIR</t>
  </si>
  <si>
    <t>Ensemble 3 essuie-tout réutilisables PROCHEF 6,75poX8po</t>
  </si>
  <si>
    <t>PROTERRA M125 évier campagnard, simple 20-5/8X14-3/4X9</t>
  </si>
  <si>
    <t>PROTERRA M125 évier campagnard, simple 26-5/8X14-3/4X9</t>
  </si>
  <si>
    <t>PROTERRA M125 évier campagnard, simple single 32-5/8X14-3/4X9</t>
  </si>
  <si>
    <t>Grille pour évier PROTERRA, 20X14</t>
  </si>
  <si>
    <t>Grille pour évier PROTERRA, 26X14</t>
  </si>
  <si>
    <t>Grille pour évier PROTERRA, 32X14</t>
  </si>
  <si>
    <t>Drain pour éviers en AI et argile réfrac., acier inoxydable, Ø3-1/2</t>
  </si>
  <si>
    <t xml:space="preserve">cabinet </t>
  </si>
  <si>
    <t>D</t>
  </si>
  <si>
    <t>W</t>
  </si>
  <si>
    <t>H</t>
  </si>
  <si>
    <t>$2 705</t>
  </si>
  <si>
    <t>18</t>
  </si>
  <si>
    <t>90</t>
  </si>
  <si>
    <t>48</t>
  </si>
  <si>
    <t>24</t>
  </si>
  <si>
    <t>47</t>
  </si>
  <si>
    <t>$2 770</t>
  </si>
  <si>
    <t>85</t>
  </si>
  <si>
    <t>$3 415</t>
  </si>
  <si>
    <t>27</t>
  </si>
  <si>
    <t>$3 625</t>
  </si>
  <si>
    <t>33</t>
  </si>
  <si>
    <t>$4 055</t>
  </si>
  <si>
    <t>36</t>
  </si>
  <si>
    <t>$4 405</t>
  </si>
  <si>
    <t>42</t>
  </si>
  <si>
    <t>$5 540</t>
  </si>
  <si>
    <t>custom</t>
  </si>
  <si>
    <t>$6 255</t>
  </si>
  <si>
    <t>110</t>
  </si>
  <si>
    <t>72</t>
  </si>
  <si>
    <t>40</t>
  </si>
  <si>
    <t>$7 245</t>
  </si>
  <si>
    <t>$7 885</t>
  </si>
  <si>
    <t>60</t>
  </si>
  <si>
    <t>88</t>
  </si>
  <si>
    <t>105</t>
  </si>
  <si>
    <t>109</t>
  </si>
  <si>
    <t>86</t>
  </si>
  <si>
    <t>$2 415</t>
  </si>
  <si>
    <t>26</t>
  </si>
  <si>
    <t>37</t>
  </si>
  <si>
    <t>15</t>
  </si>
  <si>
    <t>$2 630</t>
  </si>
  <si>
    <t>30</t>
  </si>
  <si>
    <t>43</t>
  </si>
  <si>
    <t>25</t>
  </si>
  <si>
    <t>$3 485</t>
  </si>
  <si>
    <t>38</t>
  </si>
  <si>
    <t>55</t>
  </si>
  <si>
    <t>$1 890</t>
  </si>
  <si>
    <t>11</t>
  </si>
  <si>
    <t>19,5</t>
  </si>
  <si>
    <t>$2 065</t>
  </si>
  <si>
    <t>19</t>
  </si>
  <si>
    <t>$2 200</t>
  </si>
  <si>
    <t>32</t>
  </si>
  <si>
    <t>$2 340</t>
  </si>
  <si>
    <t>28</t>
  </si>
  <si>
    <t>35</t>
  </si>
  <si>
    <t>29</t>
  </si>
  <si>
    <t>31</t>
  </si>
  <si>
    <t>44</t>
  </si>
  <si>
    <t>56</t>
  </si>
  <si>
    <t>$4 480</t>
  </si>
  <si>
    <t>50</t>
  </si>
  <si>
    <t>68</t>
  </si>
  <si>
    <t>$5 475</t>
  </si>
  <si>
    <t>34</t>
  </si>
  <si>
    <t>39</t>
  </si>
  <si>
    <t>$5 965</t>
  </si>
  <si>
    <t>49</t>
  </si>
  <si>
    <t>$3 600</t>
  </si>
  <si>
    <t>$3 665</t>
  </si>
  <si>
    <t>62</t>
  </si>
  <si>
    <t>$3 795</t>
  </si>
  <si>
    <t>46</t>
  </si>
  <si>
    <t>17</t>
  </si>
  <si>
    <t>$1 175</t>
  </si>
  <si>
    <t>23 1/4</t>
  </si>
  <si>
    <t>28 1/8</t>
  </si>
  <si>
    <t>14 3/8</t>
  </si>
  <si>
    <t>22 1/2</t>
  </si>
  <si>
    <t>13</t>
  </si>
  <si>
    <t>$1 210</t>
  </si>
  <si>
    <t>19 1/8</t>
  </si>
  <si>
    <t>$1 235</t>
  </si>
  <si>
    <t>21</t>
  </si>
  <si>
    <t>22 1/8</t>
  </si>
  <si>
    <t>$1 355</t>
  </si>
  <si>
    <t>16 1/8</t>
  </si>
  <si>
    <t>$1 390</t>
  </si>
  <si>
    <t>$1 465</t>
  </si>
  <si>
    <t>$1 500</t>
  </si>
  <si>
    <t>23</t>
  </si>
  <si>
    <t>25 1/8</t>
  </si>
  <si>
    <t>$1 545</t>
  </si>
  <si>
    <t>$1 615</t>
  </si>
  <si>
    <t>$1 835</t>
  </si>
  <si>
    <t>$1 590</t>
  </si>
  <si>
    <t>31 1/8</t>
  </si>
  <si>
    <t>$1 665</t>
  </si>
  <si>
    <t>$1 895</t>
  </si>
  <si>
    <t>$1 635</t>
  </si>
  <si>
    <t>34 1/8</t>
  </si>
  <si>
    <t>$1 710</t>
  </si>
  <si>
    <t>$1 670</t>
  </si>
  <si>
    <t>37 1/8</t>
  </si>
  <si>
    <t>$1 760</t>
  </si>
  <si>
    <t>$2 005</t>
  </si>
  <si>
    <t>$1 765</t>
  </si>
  <si>
    <t>40 1/8</t>
  </si>
  <si>
    <t>$1 855</t>
  </si>
  <si>
    <t>$1 960</t>
  </si>
  <si>
    <t>43 1/8</t>
  </si>
  <si>
    <t>$1 680</t>
  </si>
  <si>
    <t>$1 730</t>
  </si>
  <si>
    <t>$1 775</t>
  </si>
  <si>
    <t>$1 540</t>
  </si>
  <si>
    <t>$1 595</t>
  </si>
  <si>
    <t>$1 650</t>
  </si>
  <si>
    <t>$1 705</t>
  </si>
  <si>
    <t>$1 745</t>
  </si>
  <si>
    <t>$1 805</t>
  </si>
  <si>
    <t>$1 905</t>
  </si>
  <si>
    <t>$1 955</t>
  </si>
  <si>
    <t>$2 155</t>
  </si>
  <si>
    <t>35 1/8</t>
  </si>
  <si>
    <t>$2 135</t>
  </si>
  <si>
    <t>38 1/8</t>
  </si>
  <si>
    <t>$2 180</t>
  </si>
  <si>
    <t>41 1/8</t>
  </si>
  <si>
    <t>$2 230</t>
  </si>
  <si>
    <t>45</t>
  </si>
  <si>
    <t>$2 300</t>
  </si>
  <si>
    <t>44 1/8</t>
  </si>
  <si>
    <t>$2 165</t>
  </si>
  <si>
    <t>$2 260</t>
  </si>
  <si>
    <t>$2 275</t>
  </si>
  <si>
    <t>$2 385</t>
  </si>
  <si>
    <t>$1 555</t>
  </si>
  <si>
    <t>$1 575</t>
  </si>
  <si>
    <t>$1 600</t>
  </si>
  <si>
    <t>$1 860</t>
  </si>
  <si>
    <t>$1 920</t>
  </si>
  <si>
    <t>$2 015</t>
  </si>
  <si>
    <t>$2 070</t>
  </si>
  <si>
    <t>$2 050</t>
  </si>
  <si>
    <t>$2 115</t>
  </si>
  <si>
    <t>$2 285</t>
  </si>
  <si>
    <t>$2 080</t>
  </si>
  <si>
    <t>$2 160</t>
  </si>
  <si>
    <t>$2 120</t>
  </si>
  <si>
    <t>$2 390</t>
  </si>
  <si>
    <t>$2 125</t>
  </si>
  <si>
    <t>$2 290</t>
  </si>
  <si>
    <t>$2 350</t>
  </si>
  <si>
    <t>$2 085</t>
  </si>
  <si>
    <t>$2 175</t>
  </si>
  <si>
    <t>$2 225</t>
  </si>
  <si>
    <t>$1 995</t>
  </si>
  <si>
    <t>$2 110</t>
  </si>
  <si>
    <t>$2 195</t>
  </si>
  <si>
    <t>$2 245</t>
  </si>
  <si>
    <t>$2 710</t>
  </si>
  <si>
    <t>$2 690</t>
  </si>
  <si>
    <t>$2 720</t>
  </si>
  <si>
    <t>$2 765</t>
  </si>
  <si>
    <t>$2 790</t>
  </si>
  <si>
    <t>$2 800</t>
  </si>
  <si>
    <t>$2 905</t>
  </si>
  <si>
    <t>$1 495</t>
  </si>
  <si>
    <t>$1 510</t>
  </si>
  <si>
    <t>$1 535</t>
  </si>
  <si>
    <t>$1 950</t>
  </si>
  <si>
    <t>$2 010</t>
  </si>
  <si>
    <t>$2 040</t>
  </si>
  <si>
    <t>$2 150</t>
  </si>
  <si>
    <t>$2 220</t>
  </si>
  <si>
    <t>$2 255</t>
  </si>
  <si>
    <t>$2 380</t>
  </si>
  <si>
    <t>$2 235</t>
  </si>
  <si>
    <t>$2 170</t>
  </si>
  <si>
    <t>$2 250</t>
  </si>
  <si>
    <t>$2 295</t>
  </si>
  <si>
    <t>$2 740</t>
  </si>
  <si>
    <t>$2 725</t>
  </si>
  <si>
    <t>$2 760</t>
  </si>
  <si>
    <t>$2 805</t>
  </si>
  <si>
    <t>$2 820</t>
  </si>
  <si>
    <t>$2 835</t>
  </si>
  <si>
    <t>$2 930</t>
  </si>
  <si>
    <t>$285</t>
  </si>
  <si>
    <t>16</t>
  </si>
  <si>
    <t>9</t>
  </si>
  <si>
    <t>8 1/4</t>
  </si>
  <si>
    <t>22 1/4</t>
  </si>
  <si>
    <t>4</t>
  </si>
  <si>
    <t>$315</t>
  </si>
  <si>
    <t>6</t>
  </si>
  <si>
    <t>$340</t>
  </si>
  <si>
    <t>12</t>
  </si>
  <si>
    <t>14 1/4</t>
  </si>
  <si>
    <t>$415</t>
  </si>
  <si>
    <t>8</t>
  </si>
  <si>
    <t>14 1/8</t>
  </si>
  <si>
    <t>6 1/8</t>
  </si>
  <si>
    <t>$355</t>
  </si>
  <si>
    <t>$100</t>
  </si>
  <si>
    <t>VeggieScoop, maple handles, 6’’</t>
  </si>
  <si>
    <t>-</t>
  </si>
  <si>
    <t>5</t>
  </si>
  <si>
    <t>VeggieScoop, walnut handles, 6’’</t>
  </si>
  <si>
    <t>$335</t>
  </si>
  <si>
    <t>$195</t>
  </si>
  <si>
    <t>$210</t>
  </si>
  <si>
    <t>$320</t>
  </si>
  <si>
    <t>Serving brd, bowl and colander for 16in sink, maple handles, 12X17X4</t>
  </si>
  <si>
    <t>21 1/8</t>
  </si>
  <si>
    <t>6 1/4</t>
  </si>
  <si>
    <t>Serving brd, bowl and colander for 17in sink, maple handles, 12X18X4</t>
  </si>
  <si>
    <t>Serving brd, bowl and colander for 18in sink, maple handles, 12X19X4</t>
  </si>
  <si>
    <t>Serving brd, bowl and colander for 16in sink, walnut handles, 12X17X4</t>
  </si>
  <si>
    <t>Serving brd, bowl and colander for 17in sink, walnut handles, 12X18X4</t>
  </si>
  <si>
    <t>Serving brd, bowl and colander for 18in sink, walnut handles, 12X19X4</t>
  </si>
  <si>
    <t>$465</t>
  </si>
  <si>
    <t>8 1/8</t>
  </si>
  <si>
    <t>5 3/4</t>
  </si>
  <si>
    <t>$615</t>
  </si>
  <si>
    <t>$240</t>
  </si>
  <si>
    <t>19 1/4</t>
  </si>
  <si>
    <t>25 1/2</t>
  </si>
  <si>
    <t>1 3/8</t>
  </si>
  <si>
    <t>$250</t>
  </si>
  <si>
    <t>$270</t>
  </si>
  <si>
    <t>7</t>
  </si>
  <si>
    <t>$300</t>
  </si>
  <si>
    <t>Grid for UrbanEdge, J7 and Classic sink, 30X16</t>
  </si>
  <si>
    <t>$370</t>
  </si>
  <si>
    <t>$380</t>
  </si>
  <si>
    <t>$305</t>
  </si>
  <si>
    <t>Grid for UrbanEdge, J7, Classic and SmartStation sink, 24X17</t>
  </si>
  <si>
    <t>$345</t>
  </si>
  <si>
    <t>Grid for UrbanEdge, J7, Classic and SmartStation sink, 27X17</t>
  </si>
  <si>
    <t>$360</t>
  </si>
  <si>
    <t>Grid for UrbanEdge, J7, Classic and SmartStation sink, 30X17</t>
  </si>
  <si>
    <t>$280</t>
  </si>
  <si>
    <t>$330</t>
  </si>
  <si>
    <t>$350</t>
  </si>
  <si>
    <t>$400</t>
  </si>
  <si>
    <t>28 1/2</t>
  </si>
  <si>
    <t>$245</t>
  </si>
  <si>
    <t>$265</t>
  </si>
  <si>
    <t>$295</t>
  </si>
  <si>
    <t>14 1/2</t>
  </si>
  <si>
    <t>20 1/2</t>
  </si>
  <si>
    <t>$375</t>
  </si>
  <si>
    <t>18 1/4</t>
  </si>
  <si>
    <t>$175</t>
  </si>
  <si>
    <t>2</t>
  </si>
  <si>
    <t>4 1/2</t>
  </si>
  <si>
    <t>$125</t>
  </si>
  <si>
    <t>$105</t>
  </si>
  <si>
    <t>$90</t>
  </si>
  <si>
    <t>0,4</t>
  </si>
  <si>
    <t>$60</t>
  </si>
  <si>
    <t>$80</t>
  </si>
  <si>
    <t>0,2</t>
  </si>
  <si>
    <t>$25</t>
  </si>
  <si>
    <t>0,1</t>
  </si>
  <si>
    <t>$110</t>
  </si>
  <si>
    <t>1</t>
  </si>
  <si>
    <t>$40</t>
  </si>
  <si>
    <t>Set of 4 flat head M4x7 stainless steel Phillips screws</t>
  </si>
  <si>
    <t>$55</t>
  </si>
  <si>
    <t>$1 320</t>
  </si>
  <si>
    <t>23 3/4</t>
  </si>
  <si>
    <t>22 5/8</t>
  </si>
  <si>
    <t>14 7/8</t>
  </si>
  <si>
    <t>37 5/8</t>
  </si>
  <si>
    <t>$2 600</t>
  </si>
  <si>
    <t>107</t>
  </si>
  <si>
    <t>25 1/4</t>
  </si>
  <si>
    <t>46 1/2</t>
  </si>
  <si>
    <t>17 1/8</t>
  </si>
  <si>
    <t>113</t>
  </si>
  <si>
    <t>9 1/4</t>
  </si>
  <si>
    <t>21 1/2</t>
  </si>
  <si>
    <t>5 7/8</t>
  </si>
  <si>
    <t>Bin for Fira sink w/ledge, walnut handles, 12X17-1/4X4-1/4</t>
  </si>
  <si>
    <t>2 1/2</t>
  </si>
  <si>
    <t>Serving bin with bowls (2) for Fira sink, walnut handles, 6X17-1/4X4</t>
  </si>
  <si>
    <t>Serving bin with bowls (4) for Fira sink, walnut handles, 12X17-1/4X4</t>
  </si>
  <si>
    <t>Serving brd, bowl and colander for Fira sink, walnut handles, 12X17-1/4X4</t>
  </si>
  <si>
    <t>30 3/8</t>
  </si>
  <si>
    <t>1 1/4</t>
  </si>
  <si>
    <t>33 3/8</t>
  </si>
  <si>
    <t>12 3/8</t>
  </si>
  <si>
    <t>20 5/8</t>
  </si>
  <si>
    <t>10 7/8</t>
  </si>
  <si>
    <t>0,5</t>
  </si>
  <si>
    <t>3</t>
  </si>
  <si>
    <t>1/8</t>
  </si>
  <si>
    <t>$790</t>
  </si>
  <si>
    <t>$1 030</t>
  </si>
  <si>
    <t>$920</t>
  </si>
  <si>
    <t>$1 195</t>
  </si>
  <si>
    <t>$1 005</t>
  </si>
  <si>
    <t>$900</t>
  </si>
  <si>
    <t>PKG. DIMENSIONS &amp; WEIGHT</t>
  </si>
  <si>
    <t>MSRP</t>
  </si>
  <si>
    <r>
      <rPr>
        <sz val="11"/>
        <color rgb="FF231F20"/>
        <rFont val="Aptos Display"/>
        <family val="2"/>
      </rPr>
      <t>inches</t>
    </r>
    <r>
      <rPr>
        <b/>
        <sz val="11"/>
        <color rgb="FF231F20"/>
        <rFont val="Aptos Display"/>
        <family val="2"/>
      </rPr>
      <t xml:space="preserve">
MIN. CABINET</t>
    </r>
  </si>
  <si>
    <r>
      <rPr>
        <sz val="11"/>
        <color rgb="FF231F20"/>
        <rFont val="Aptos Display"/>
        <family val="2"/>
      </rPr>
      <t>inches</t>
    </r>
    <r>
      <rPr>
        <b/>
        <sz val="11"/>
        <color rgb="FF231F20"/>
        <rFont val="Aptos Display"/>
        <family val="2"/>
      </rPr>
      <t xml:space="preserve">
WIDTH </t>
    </r>
  </si>
  <si>
    <r>
      <rPr>
        <sz val="11"/>
        <color rgb="FF231F20"/>
        <rFont val="Aptos Display"/>
        <family val="2"/>
      </rPr>
      <t>inches</t>
    </r>
    <r>
      <rPr>
        <b/>
        <sz val="11"/>
        <color rgb="FF231F20"/>
        <rFont val="Aptos Display"/>
        <family val="2"/>
      </rPr>
      <t xml:space="preserve">
DEPTH</t>
    </r>
  </si>
  <si>
    <r>
      <rPr>
        <sz val="11"/>
        <color rgb="FF231F20"/>
        <rFont val="Aptos Display"/>
        <family val="2"/>
      </rPr>
      <t>inches</t>
    </r>
    <r>
      <rPr>
        <b/>
        <sz val="11"/>
        <color rgb="FF231F20"/>
        <rFont val="Aptos Display"/>
        <family val="2"/>
      </rPr>
      <t xml:space="preserve">
HEIGHT </t>
    </r>
  </si>
  <si>
    <r>
      <rPr>
        <sz val="11"/>
        <color rgb="FF231F20"/>
        <rFont val="Aptos Display"/>
        <family val="2"/>
      </rPr>
      <t>pounds</t>
    </r>
    <r>
      <rPr>
        <b/>
        <sz val="11"/>
        <color rgb="FF231F20"/>
        <rFont val="Aptos Display"/>
        <family val="2"/>
      </rPr>
      <t xml:space="preserve">
WEIGHT</t>
    </r>
  </si>
  <si>
    <t>841008029552</t>
  </si>
  <si>
    <t>841008029521</t>
  </si>
  <si>
    <t>841008029569</t>
  </si>
  <si>
    <t>841008029767</t>
  </si>
  <si>
    <t>841008029774</t>
  </si>
  <si>
    <t>841008029606</t>
  </si>
  <si>
    <t>841008029651</t>
  </si>
  <si>
    <t>841008029699</t>
  </si>
  <si>
    <t>841008029712</t>
  </si>
  <si>
    <t>841008029729</t>
  </si>
  <si>
    <t>841008029781</t>
  </si>
  <si>
    <t>841008029613</t>
  </si>
  <si>
    <t>841008029668</t>
  </si>
  <si>
    <t>841008029590</t>
  </si>
  <si>
    <t>841008029514</t>
  </si>
  <si>
    <t>841008029644</t>
  </si>
  <si>
    <t>841008029682</t>
  </si>
  <si>
    <t>ProTerra M125 sink farmhouse, single 20-5/8X14-3/4X9</t>
  </si>
  <si>
    <t>841008015845</t>
  </si>
  <si>
    <t>ProTerra M125 sink farmhouse, single 26-5/8X14-3/4X9</t>
  </si>
  <si>
    <t>841008015852</t>
  </si>
  <si>
    <t>ProTerra M125 sink farmhouse, single 32-5/8X14-3/4X9</t>
  </si>
  <si>
    <t>841008015869</t>
  </si>
  <si>
    <t>Parts</t>
  </si>
  <si>
    <t>841008040144</t>
  </si>
  <si>
    <t>841008040151</t>
  </si>
  <si>
    <t>841008027329</t>
  </si>
  <si>
    <t>841008015838</t>
  </si>
  <si>
    <t>841008016033</t>
  </si>
  <si>
    <t>841008015678</t>
  </si>
  <si>
    <t>841008023628</t>
  </si>
  <si>
    <t>841008023635</t>
  </si>
  <si>
    <t>841008018129</t>
  </si>
  <si>
    <t>841008018587</t>
  </si>
  <si>
    <t>Grid for ProInox H0 and H75 sink, 12X16</t>
  </si>
  <si>
    <t>841008013728</t>
  </si>
  <si>
    <t>Grid for ProInox H0 and H75 sink, 18X16</t>
  </si>
  <si>
    <t>841008013759</t>
  </si>
  <si>
    <t>Grid for ProInox H0 and H75 sink, 22X16</t>
  </si>
  <si>
    <t>841008016736</t>
  </si>
  <si>
    <t>Grid for ProInox H0 and H75 sink, 25X16</t>
  </si>
  <si>
    <t>841008013773</t>
  </si>
  <si>
    <t>841008013780</t>
  </si>
  <si>
    <t>841008023642</t>
  </si>
  <si>
    <t>841008023659</t>
  </si>
  <si>
    <t>841008023680</t>
  </si>
  <si>
    <t>841008023697</t>
  </si>
  <si>
    <t>841008025790</t>
  </si>
  <si>
    <t>841008023741</t>
  </si>
  <si>
    <t>841008023703</t>
  </si>
  <si>
    <t>841008023673</t>
  </si>
  <si>
    <t>841008023710</t>
  </si>
  <si>
    <t>841008025776</t>
  </si>
  <si>
    <t>841008023727</t>
  </si>
  <si>
    <t>841008025783</t>
  </si>
  <si>
    <t>841008023734</t>
  </si>
  <si>
    <t>Grid for ProTerra sink, 20X14</t>
  </si>
  <si>
    <t>841008015876</t>
  </si>
  <si>
    <t>Grid for ProTerra sink, 26X14</t>
  </si>
  <si>
    <t>841008015883</t>
  </si>
  <si>
    <t>Grid for ProTerra sink, 32X14</t>
  </si>
  <si>
    <t>841008015890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</si>
</sst>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$&quot;_ ;_ * \(#,##0.00\)\ &quot;$&quot;_ ;_ * &quot;-&quot;??_)\ &quot;$&quot;_ ;_ @_ "/>
    <numFmt numFmtId="165" formatCode="_ * #,##0.00_)\ [$$-C0C]_ ;_ * \(#,##0.00\)\ [$$-C0C]_ ;_ * &quot;-&quot;??_)\ [$$-C0C]_ ;_ @_ "/>
    <numFmt numFmtId="166" formatCode="[$$-409]#,##0.00"/>
    <numFmt numFmtId="167" formatCode="[$$-409]#,##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2"/>
      <scheme val="major"/>
    </font>
    <font>
      <sz val="11"/>
      <color rgb="FF000000"/>
      <name val="Cambria"/>
      <family val="2"/>
      <scheme val="major"/>
    </font>
    <font>
      <sz val="11"/>
      <name val="Cambria"/>
      <family val="2"/>
      <scheme val="major"/>
    </font>
    <font>
      <sz val="11"/>
      <color theme="1"/>
      <name val="Cambria"/>
      <family val="2"/>
      <scheme val="major"/>
    </font>
    <font>
      <sz val="11"/>
      <name val="Aptos"/>
      <family val="2"/>
    </font>
    <font>
      <sz val="10"/>
      <color rgb="FF000000"/>
      <name val="Times New Roman"/>
      <family val="1"/>
    </font>
    <font>
      <sz val="11"/>
      <color theme="1"/>
      <name val="Lucida Sans"/>
      <family val="2"/>
    </font>
    <font>
      <sz val="11"/>
      <color theme="1"/>
      <name val="Gotham Narrow Light"/>
      <family val="3"/>
    </font>
    <font>
      <sz val="11"/>
      <color theme="1"/>
      <name val="Gotham Narrow Medium"/>
      <family val="3"/>
    </font>
    <font>
      <sz val="10"/>
      <color theme="1"/>
      <name val="Lucida Sans"/>
      <family val="2"/>
    </font>
    <font>
      <sz val="11"/>
      <color rgb="FF96969C"/>
      <name val="Gotham Narrow Medium"/>
      <family val="3"/>
    </font>
    <font>
      <sz val="10"/>
      <color theme="1"/>
      <name val="Calibri"/>
      <family val="2"/>
      <scheme val="minor"/>
    </font>
    <font>
      <sz val="11"/>
      <color theme="1"/>
      <name val="Aptos Display"/>
      <family val="2"/>
    </font>
    <font>
      <sz val="11"/>
      <name val="Aptos Display"/>
      <family val="2"/>
    </font>
    <font>
      <b/>
      <sz val="11"/>
      <color theme="1"/>
      <name val="Aptos Display"/>
      <family val="2"/>
    </font>
    <font>
      <b/>
      <sz val="11"/>
      <color rgb="FF231F20"/>
      <name val="Aptos Display"/>
      <family val="2"/>
    </font>
    <font>
      <b/>
      <sz val="11"/>
      <name val="Aptos Display"/>
      <family val="2"/>
    </font>
    <font>
      <sz val="11"/>
      <color rgb="FF231F2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C"/>
        <bgColor indexed="64"/>
      </patternFill>
    </fill>
    <fill>
      <patternFill patternType="solid">
        <fgColor rgb="FFE0E1DF"/>
      </patternFill>
    </fill>
    <fill>
      <patternFill patternType="solid">
        <fgColor rgb="FFC9CBC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</cellStyleXfs>
  <cellXfs count="83">
    <xf numFmtId="0" fontId="0" fillId="0" borderId="0" xfId="0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vertical="top"/>
    </xf>
    <xf numFmtId="49" fontId="0" fillId="0" borderId="0" xfId="0" applyNumberFormat="1"/>
    <xf numFmtId="164" fontId="0" fillId="0" borderId="0" xfId="0" applyNumberFormat="1"/>
    <xf numFmtId="1" fontId="0" fillId="0" borderId="0" xfId="0" applyNumberFormat="1"/>
    <xf numFmtId="164" fontId="0" fillId="0" borderId="0" xfId="1" applyFont="1" applyFill="1"/>
    <xf numFmtId="0" fontId="2" fillId="0" borderId="0" xfId="0" applyFont="1"/>
    <xf numFmtId="49" fontId="2" fillId="0" borderId="0" xfId="0" applyNumberFormat="1" applyFont="1"/>
    <xf numFmtId="0" fontId="4" fillId="0" borderId="3" xfId="2" applyFont="1" applyBorder="1"/>
    <xf numFmtId="0" fontId="4" fillId="0" borderId="4" xfId="2" applyFont="1" applyBorder="1" applyAlignment="1">
      <alignment horizontal="left"/>
    </xf>
    <xf numFmtId="165" fontId="4" fillId="0" borderId="4" xfId="2" applyNumberFormat="1" applyFont="1" applyBorder="1" applyAlignment="1">
      <alignment horizontal="left"/>
    </xf>
    <xf numFmtId="1" fontId="4" fillId="0" borderId="4" xfId="2" applyNumberFormat="1" applyFont="1" applyBorder="1" applyAlignment="1">
      <alignment horizontal="left"/>
    </xf>
    <xf numFmtId="0" fontId="5" fillId="0" borderId="0" xfId="2" applyFont="1"/>
    <xf numFmtId="0" fontId="6" fillId="0" borderId="0" xfId="2" applyFont="1" applyAlignment="1">
      <alignment vertical="top"/>
    </xf>
    <xf numFmtId="0" fontId="6" fillId="0" borderId="0" xfId="2" applyFont="1"/>
    <xf numFmtId="165" fontId="6" fillId="0" borderId="0" xfId="2" applyNumberFormat="1" applyFont="1"/>
    <xf numFmtId="1" fontId="6" fillId="0" borderId="0" xfId="2" applyNumberFormat="1" applyFont="1"/>
    <xf numFmtId="165" fontId="5" fillId="0" borderId="0" xfId="2" applyNumberFormat="1" applyFont="1"/>
    <xf numFmtId="1" fontId="5" fillId="0" borderId="0" xfId="2" applyNumberFormat="1" applyFont="1"/>
    <xf numFmtId="165" fontId="7" fillId="0" borderId="0" xfId="2" applyNumberFormat="1" applyFont="1"/>
    <xf numFmtId="1" fontId="8" fillId="0" borderId="0" xfId="2" applyNumberFormat="1" applyFont="1" applyAlignment="1">
      <alignment horizontal="right" vertical="top"/>
    </xf>
    <xf numFmtId="1" fontId="5" fillId="0" borderId="0" xfId="2" applyNumberFormat="1" applyFont="1" applyAlignment="1">
      <alignment horizontal="right" vertical="top"/>
    </xf>
    <xf numFmtId="49" fontId="5" fillId="0" borderId="0" xfId="2" applyNumberFormat="1" applyFont="1"/>
    <xf numFmtId="165" fontId="5" fillId="0" borderId="0" xfId="3" applyNumberFormat="1" applyFont="1" applyFill="1"/>
    <xf numFmtId="0" fontId="4" fillId="0" borderId="0" xfId="2" applyFont="1" applyAlignment="1">
      <alignment horizontal="left"/>
    </xf>
    <xf numFmtId="0" fontId="4" fillId="0" borderId="2" xfId="2" applyFont="1" applyBorder="1" applyAlignment="1">
      <alignment horizontal="left"/>
    </xf>
    <xf numFmtId="0" fontId="6" fillId="0" borderId="0" xfId="2" applyFont="1" applyAlignment="1">
      <alignment horizontal="left" vertical="top"/>
    </xf>
    <xf numFmtId="0" fontId="5" fillId="0" borderId="0" xfId="2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49" fontId="12" fillId="0" borderId="0" xfId="0" applyNumberFormat="1" applyFont="1"/>
    <xf numFmtId="49" fontId="12" fillId="3" borderId="0" xfId="0" applyNumberFormat="1" applyFont="1" applyFill="1"/>
    <xf numFmtId="166" fontId="11" fillId="3" borderId="0" xfId="0" applyNumberFormat="1" applyFont="1" applyFill="1" applyAlignment="1">
      <alignment horizontal="left"/>
    </xf>
    <xf numFmtId="166" fontId="11" fillId="0" borderId="0" xfId="0" applyNumberFormat="1" applyFont="1"/>
    <xf numFmtId="0" fontId="13" fillId="0" borderId="0" xfId="0" applyFont="1"/>
    <xf numFmtId="0" fontId="13" fillId="0" borderId="0" xfId="0" applyFont="1" applyAlignment="1">
      <alignment wrapText="1"/>
    </xf>
    <xf numFmtId="166" fontId="11" fillId="0" borderId="0" xfId="0" applyNumberFormat="1" applyFont="1" applyAlignment="1">
      <alignment horizontal="left"/>
    </xf>
    <xf numFmtId="167" fontId="13" fillId="0" borderId="0" xfId="0" applyNumberFormat="1" applyFont="1"/>
    <xf numFmtId="49" fontId="13" fillId="0" borderId="0" xfId="0" applyNumberFormat="1" applyFont="1"/>
    <xf numFmtId="166" fontId="13" fillId="0" borderId="0" xfId="0" applyNumberFormat="1" applyFont="1" applyAlignment="1">
      <alignment horizontal="left"/>
    </xf>
    <xf numFmtId="166" fontId="13" fillId="0" borderId="0" xfId="0" applyNumberFormat="1" applyFont="1"/>
    <xf numFmtId="167" fontId="11" fillId="3" borderId="0" xfId="0" applyNumberFormat="1" applyFont="1" applyFill="1" applyAlignment="1">
      <alignment horizontal="left"/>
    </xf>
    <xf numFmtId="0" fontId="14" fillId="0" borderId="5" xfId="0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5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67" fontId="11" fillId="0" borderId="0" xfId="0" applyNumberFormat="1" applyFont="1"/>
    <xf numFmtId="167" fontId="11" fillId="0" borderId="0" xfId="0" applyNumberFormat="1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1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1" fontId="19" fillId="5" borderId="0" xfId="0" applyNumberFormat="1" applyFont="1" applyFill="1" applyAlignment="1">
      <alignment horizontal="left" shrinkToFit="1"/>
    </xf>
    <xf numFmtId="165" fontId="17" fillId="4" borderId="0" xfId="0" applyNumberFormat="1" applyFont="1" applyFill="1" applyAlignment="1">
      <alignment shrinkToFit="1"/>
    </xf>
    <xf numFmtId="1" fontId="19" fillId="5" borderId="0" xfId="0" applyNumberFormat="1" applyFont="1" applyFill="1" applyAlignment="1">
      <alignment horizontal="left" wrapText="1" shrinkToFit="1"/>
    </xf>
    <xf numFmtId="1" fontId="16" fillId="0" borderId="0" xfId="0" applyNumberFormat="1" applyFont="1" applyAlignment="1">
      <alignment horizontal="center"/>
    </xf>
    <xf numFmtId="1" fontId="19" fillId="5" borderId="1" xfId="0" applyNumberFormat="1" applyFont="1" applyFill="1" applyBorder="1" applyAlignment="1">
      <alignment horizontal="left" wrapText="1" shrinkToFi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center"/>
    </xf>
    <xf numFmtId="12" fontId="17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2" fontId="17" fillId="0" borderId="0" xfId="0" applyNumberFormat="1" applyFont="1" applyAlignment="1">
      <alignment horizontal="center"/>
    </xf>
    <xf numFmtId="12" fontId="16" fillId="0" borderId="0" xfId="0" applyNumberFormat="1" applyFont="1" applyAlignment="1">
      <alignment horizontal="center"/>
    </xf>
    <xf numFmtId="1" fontId="19" fillId="5" borderId="6" xfId="0" applyNumberFormat="1" applyFont="1" applyFill="1" applyBorder="1" applyAlignment="1">
      <alignment horizontal="left" wrapText="1" shrinkToFit="1"/>
    </xf>
    <xf numFmtId="0" fontId="17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5" borderId="0" xfId="0" applyFont="1" applyFill="1" applyAlignment="1">
      <alignment horizontal="center"/>
    </xf>
  </cellXfs>
  <cellStyles count="5">
    <cellStyle name="Monétaire" xfId="1" builtinId="4"/>
    <cellStyle name="Monétaire 2" xfId="3" xr:uid="{A25C6E34-0EB5-42EB-825A-5CCECB012A4B}"/>
    <cellStyle name="Normal" xfId="0" builtinId="0"/>
    <cellStyle name="Normal 2" xfId="2" xr:uid="{A551C216-763C-41FD-AA0D-DCD02002F256}"/>
    <cellStyle name="Normal 2 2" xfId="4" xr:uid="{92CC68F1-919C-471E-A29D-2D7EA0712C58}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numFmt numFmtId="165" formatCode="_ * #,##0.00_)\ [$$-C0C]_ ;_ * \(#,##0.00\)\ [$$-C0C]_ ;_ * &quot;-&quot;??_)\ [$$-C0C]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2"/>
        <scheme val="maj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numFmt numFmtId="165" formatCode="_ * #,##0.00_)\ [$$-C0C]_ ;_ * \(#,##0.00\)\ [$$-C0C]_ ;_ * &quot;-&quot;??_)\ [$$-C0C]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alignment horizontal="general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64" formatCode="_ * #,##0.00_)\ &quot;$&quot;_ ;_ * \(#,##0.00\)\ &quot;$&quot;_ ;_ * &quot;-&quot;??_)\ &quot;$&quot;_ ;_ @_ 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0" formatCode="General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alignment horizontal="left" vertical="bottom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EA765"/>
      <color rgb="FFDAE9D7"/>
      <color rgb="FF85B57D"/>
      <color rgb="FFCFE2CC"/>
      <color rgb="FFC9CBC7"/>
      <color rgb="FFE0E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093512-70B4-4C27-B15A-A5EDFC3A571F}" name="Tableau2256" displayName="Tableau2256" ref="A1:G439" totalsRowShown="0" headerRowDxfId="30" dataDxfId="29">
  <autoFilter ref="A1:G439" xr:uid="{00000000-0009-0000-0100-000002000000}"/>
  <sortState xmlns:xlrd2="http://schemas.microsoft.com/office/spreadsheetml/2017/richdata2" ref="A2:G439">
    <sortCondition sortBy="cellColor" ref="A1:A439" dxfId="28"/>
  </sortState>
  <tableColumns count="7">
    <tableColumn id="65" xr3:uid="{CE0C3CF7-DEF5-40B4-9D9F-0A71CD5B825D}" name="STATUS" dataDxfId="27"/>
    <tableColumn id="67" xr3:uid="{A597B46A-5974-4D5A-AE35-C82C15FA6BB3}" name="CATEGORY" dataDxfId="26"/>
    <tableColumn id="2" xr3:uid="{B5374C11-C85B-44B2-9FFD-FF5177C306FC}" name="Colonne1" dataDxfId="25">
      <calculatedColumnFormula>_xlfn.XLOOKUP(Tableau2256[[#This Row],[MODEL]],#REF!,#REF!)</calculatedColumnFormula>
    </tableColumn>
    <tableColumn id="5" xr3:uid="{ED5B9D6A-B2D1-44FC-B6DD-E50E6757B255}" name="MODEL" dataDxfId="24"/>
    <tableColumn id="74" xr3:uid="{9233BC77-C5BB-446D-8AE0-DD1FDCED6C92}" name="DESCRIPTION" dataDxfId="23"/>
    <tableColumn id="69" xr3:uid="{44706863-8A47-47DE-B436-D25058A473ED}" name="MSRP_CAD" dataDxfId="22"/>
    <tableColumn id="62" xr3:uid="{59209771-58ED-4016-B33D-96B79BAD2C06}" name="UPC" dataDxfId="2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B7ED58-CC97-47F1-8957-24B32FB894DC}" name="Tableau1346" displayName="Tableau1346" ref="A1:G63" totalsRowShown="0" dataDxfId="18" tableBorderDxfId="17">
  <autoFilter ref="A1:G63" xr:uid="{27C6D849-5152-4B39-86DF-5341A2F7996B}"/>
  <sortState xmlns:xlrd2="http://schemas.microsoft.com/office/spreadsheetml/2017/richdata2" ref="A2:G63">
    <sortCondition ref="D1:D63"/>
  </sortState>
  <tableColumns count="7">
    <tableColumn id="1" xr3:uid="{24F1E8D2-1925-44AB-AA87-E60570919491}" name="STATUS" dataDxfId="16"/>
    <tableColumn id="2" xr3:uid="{7301820D-9C55-413C-A618-3160240D781A}" name="CATEGORY" dataDxfId="15"/>
    <tableColumn id="5" xr3:uid="{AFBE5F10-DD7C-4FED-910D-34ED6102171E}" name="Colonne1" dataDxfId="14" dataCellStyle="Normal 2">
      <calculatedColumnFormula>_xlfn.XLOOKUP(Tableau1346[[#This Row],[MODEL]],#REF!,#REF!)</calculatedColumnFormula>
    </tableColumn>
    <tableColumn id="3" xr3:uid="{46CE882F-D5B3-4735-9594-699D24DFDEBA}" name="MODEL" dataDxfId="13"/>
    <tableColumn id="4" xr3:uid="{2F8AB931-B0A6-419C-AFBF-7B39F7F696DF}" name="DESCRIPTION" dataDxfId="12"/>
    <tableColumn id="6" xr3:uid="{BD744A20-E695-460E-928C-F243DE464100}" name="MSRP_CAD" dataDxfId="11"/>
    <tableColumn id="8" xr3:uid="{573DE425-378C-4EDA-BC56-6AD2E328D7E6}" name="UPC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4AE79B8-8393-46F9-8AA7-570360D5064B}" name="Tableau138" displayName="Tableau138" ref="A1:F63" totalsRowShown="0" dataDxfId="7" tableBorderDxfId="6">
  <autoFilter ref="A1:F63" xr:uid="{27C6D849-5152-4B39-86DF-5341A2F7996B}"/>
  <sortState xmlns:xlrd2="http://schemas.microsoft.com/office/spreadsheetml/2017/richdata2" ref="A2:F63">
    <sortCondition ref="C1:C63"/>
  </sortState>
  <tableColumns count="6">
    <tableColumn id="11" xr3:uid="{3AD701F5-69D1-4A51-AE45-E85AA87B5346}" name="STATUT" dataDxfId="5" dataCellStyle="Normal 2"/>
    <tableColumn id="10" xr3:uid="{26B71FA7-0F68-42BC-B614-E70125640B70}" name="CATÉGORIE" dataDxfId="4"/>
    <tableColumn id="3" xr3:uid="{5FF9F4F1-A36C-4A8D-84D5-317AB74BA739}" name="MODÈLE" dataDxfId="3"/>
    <tableColumn id="5" xr3:uid="{10BFCF98-5236-4419-8B22-A3C190C2724B}" name="DESCRIPTION" dataDxfId="2"/>
    <tableColumn id="6" xr3:uid="{0D5E801F-82A3-4C09-8EF9-1C285074B652}" name="PDSF_CAD" dataDxfId="1"/>
    <tableColumn id="8" xr3:uid="{C490808A-5EE1-4E23-AAC5-7158FA404143}" name="UPC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3AAD-DFE2-4B38-8610-0824E1A17C3A}">
  <dimension ref="A1:J439"/>
  <sheetViews>
    <sheetView workbookViewId="0">
      <selection activeCell="L10" sqref="L10"/>
    </sheetView>
  </sheetViews>
  <sheetFormatPr defaultColWidth="11.42578125" defaultRowHeight="15"/>
  <cols>
    <col min="1" max="1" width="14" bestFit="1" customWidth="1"/>
    <col min="2" max="2" width="17.28515625" bestFit="1" customWidth="1"/>
    <col min="3" max="3" width="17.28515625" customWidth="1"/>
    <col min="4" max="4" width="9.42578125" bestFit="1" customWidth="1"/>
    <col min="5" max="5" width="82.7109375" bestFit="1" customWidth="1"/>
    <col min="6" max="6" width="16.7109375" bestFit="1" customWidth="1"/>
    <col min="7" max="7" width="13.42578125" bestFit="1" customWidth="1"/>
  </cols>
  <sheetData>
    <row r="1" spans="1:7" s="4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</row>
    <row r="2" spans="1:7">
      <c r="A2" t="s">
        <v>7</v>
      </c>
      <c r="B2" t="s">
        <v>8</v>
      </c>
      <c r="C2" t="e">
        <f>_xlfn.XLOOKUP(Tableau2256[[#This Row],[MODEL]],#REF!,#REF!)</f>
        <v>#REF!</v>
      </c>
      <c r="D2" s="5" t="s">
        <v>9</v>
      </c>
      <c r="E2" t="s">
        <v>10</v>
      </c>
      <c r="F2" s="6">
        <v>545</v>
      </c>
      <c r="G2" s="7">
        <v>841008029323</v>
      </c>
    </row>
    <row r="3" spans="1:7">
      <c r="A3" t="s">
        <v>7</v>
      </c>
      <c r="B3" t="s">
        <v>8</v>
      </c>
      <c r="C3" t="e">
        <f>_xlfn.XLOOKUP(Tableau2256[[#This Row],[MODEL]],#REF!,#REF!)</f>
        <v>#REF!</v>
      </c>
      <c r="D3" s="5" t="s">
        <v>11</v>
      </c>
      <c r="E3" t="s">
        <v>12</v>
      </c>
      <c r="F3" s="6">
        <v>505</v>
      </c>
      <c r="G3" s="7">
        <v>841008029330</v>
      </c>
    </row>
    <row r="4" spans="1:7">
      <c r="A4" t="s">
        <v>7</v>
      </c>
      <c r="B4" t="s">
        <v>8</v>
      </c>
      <c r="C4" t="e">
        <f>_xlfn.XLOOKUP(Tableau2256[[#This Row],[MODEL]],#REF!,#REF!)</f>
        <v>#REF!</v>
      </c>
      <c r="D4" s="5" t="s">
        <v>13</v>
      </c>
      <c r="E4" t="s">
        <v>14</v>
      </c>
      <c r="F4" s="6">
        <v>410</v>
      </c>
      <c r="G4" s="7">
        <v>841008029330</v>
      </c>
    </row>
    <row r="5" spans="1:7">
      <c r="A5" t="s">
        <v>7</v>
      </c>
      <c r="B5" t="s">
        <v>8</v>
      </c>
      <c r="C5" t="e">
        <f>_xlfn.XLOOKUP(Tableau2256[[#This Row],[MODEL]],#REF!,#REF!)</f>
        <v>#REF!</v>
      </c>
      <c r="D5" s="5" t="s">
        <v>15</v>
      </c>
      <c r="E5" t="s">
        <v>16</v>
      </c>
      <c r="F5" s="6">
        <v>760</v>
      </c>
      <c r="G5" s="7">
        <v>841008029316</v>
      </c>
    </row>
    <row r="6" spans="1:7">
      <c r="A6" t="s">
        <v>7</v>
      </c>
      <c r="B6" t="s">
        <v>17</v>
      </c>
      <c r="C6" t="e">
        <f>_xlfn.XLOOKUP(Tableau2256[[#This Row],[MODEL]],#REF!,#REF!)</f>
        <v>#REF!</v>
      </c>
      <c r="D6" s="5" t="s">
        <v>18</v>
      </c>
      <c r="E6" t="s">
        <v>19</v>
      </c>
      <c r="F6" s="8">
        <v>2015</v>
      </c>
      <c r="G6" s="7">
        <v>841008007178</v>
      </c>
    </row>
    <row r="7" spans="1:7">
      <c r="A7" t="s">
        <v>7</v>
      </c>
      <c r="B7" t="s">
        <v>17</v>
      </c>
      <c r="C7" t="e">
        <f>_xlfn.XLOOKUP(Tableau2256[[#This Row],[MODEL]],#REF!,#REF!)</f>
        <v>#REF!</v>
      </c>
      <c r="D7" s="5" t="s">
        <v>20</v>
      </c>
      <c r="E7" t="s">
        <v>21</v>
      </c>
      <c r="F7" s="8">
        <v>2050</v>
      </c>
      <c r="G7" s="7">
        <v>841008007185</v>
      </c>
    </row>
    <row r="8" spans="1:7">
      <c r="A8" t="s">
        <v>7</v>
      </c>
      <c r="B8" t="s">
        <v>17</v>
      </c>
      <c r="C8" t="e">
        <f>_xlfn.XLOOKUP(Tableau2256[[#This Row],[MODEL]],#REF!,#REF!)</f>
        <v>#REF!</v>
      </c>
      <c r="D8" s="5" t="s">
        <v>22</v>
      </c>
      <c r="E8" t="s">
        <v>23</v>
      </c>
      <c r="F8" s="8">
        <v>2110</v>
      </c>
      <c r="G8" s="7">
        <v>841008007192</v>
      </c>
    </row>
    <row r="9" spans="1:7">
      <c r="A9" t="s">
        <v>7</v>
      </c>
      <c r="B9" t="s">
        <v>17</v>
      </c>
      <c r="C9" t="e">
        <f>_xlfn.XLOOKUP(Tableau2256[[#This Row],[MODEL]],#REF!,#REF!)</f>
        <v>#REF!</v>
      </c>
      <c r="D9" s="5" t="s">
        <v>24</v>
      </c>
      <c r="E9" t="s">
        <v>25</v>
      </c>
      <c r="F9" s="8">
        <v>2135</v>
      </c>
      <c r="G9" s="7">
        <v>841008007208</v>
      </c>
    </row>
    <row r="10" spans="1:7">
      <c r="A10" t="s">
        <v>7</v>
      </c>
      <c r="B10" t="s">
        <v>17</v>
      </c>
      <c r="C10" t="e">
        <f>_xlfn.XLOOKUP(Tableau2256[[#This Row],[MODEL]],#REF!,#REF!)</f>
        <v>#REF!</v>
      </c>
      <c r="D10" s="5" t="s">
        <v>26</v>
      </c>
      <c r="E10" t="s">
        <v>27</v>
      </c>
      <c r="F10" s="8">
        <v>2185</v>
      </c>
      <c r="G10" s="7">
        <v>841008007215</v>
      </c>
    </row>
    <row r="11" spans="1:7">
      <c r="A11" t="s">
        <v>7</v>
      </c>
      <c r="B11" t="s">
        <v>17</v>
      </c>
      <c r="C11" t="e">
        <f>_xlfn.XLOOKUP(Tableau2256[[#This Row],[MODEL]],#REF!,#REF!)</f>
        <v>#REF!</v>
      </c>
      <c r="D11" s="5" t="s">
        <v>28</v>
      </c>
      <c r="E11" t="s">
        <v>29</v>
      </c>
      <c r="F11" s="8">
        <v>2245</v>
      </c>
      <c r="G11" s="7">
        <v>841008007222</v>
      </c>
    </row>
    <row r="12" spans="1:7">
      <c r="A12" t="s">
        <v>7</v>
      </c>
      <c r="B12" t="s">
        <v>17</v>
      </c>
      <c r="C12" t="e">
        <f>_xlfn.XLOOKUP(Tableau2256[[#This Row],[MODEL]],#REF!,#REF!)</f>
        <v>#REF!</v>
      </c>
      <c r="D12" s="5" t="s">
        <v>30</v>
      </c>
      <c r="E12" t="s">
        <v>31</v>
      </c>
      <c r="F12" s="8">
        <v>2280</v>
      </c>
      <c r="G12" s="7">
        <v>841008007239</v>
      </c>
    </row>
    <row r="13" spans="1:7">
      <c r="A13" t="s">
        <v>7</v>
      </c>
      <c r="B13" t="s">
        <v>17</v>
      </c>
      <c r="C13" t="e">
        <f>_xlfn.XLOOKUP(Tableau2256[[#This Row],[MODEL]],#REF!,#REF!)</f>
        <v>#REF!</v>
      </c>
      <c r="D13" s="5" t="s">
        <v>32</v>
      </c>
      <c r="E13" t="s">
        <v>33</v>
      </c>
      <c r="F13" s="8">
        <v>2255</v>
      </c>
      <c r="G13" s="7">
        <v>841008007246</v>
      </c>
    </row>
    <row r="14" spans="1:7">
      <c r="A14" t="s">
        <v>7</v>
      </c>
      <c r="B14" t="s">
        <v>17</v>
      </c>
      <c r="C14" t="e">
        <f>_xlfn.XLOOKUP(Tableau2256[[#This Row],[MODEL]],#REF!,#REF!)</f>
        <v>#REF!</v>
      </c>
      <c r="D14" s="5" t="s">
        <v>34</v>
      </c>
      <c r="E14" t="s">
        <v>35</v>
      </c>
      <c r="F14" s="8">
        <v>2335</v>
      </c>
      <c r="G14" s="7">
        <v>841008007253</v>
      </c>
    </row>
    <row r="15" spans="1:7">
      <c r="A15" t="s">
        <v>7</v>
      </c>
      <c r="B15" t="s">
        <v>17</v>
      </c>
      <c r="C15" t="e">
        <f>_xlfn.XLOOKUP(Tableau2256[[#This Row],[MODEL]],#REF!,#REF!)</f>
        <v>#REF!</v>
      </c>
      <c r="D15" s="5" t="s">
        <v>36</v>
      </c>
      <c r="E15" t="s">
        <v>37</v>
      </c>
      <c r="F15" s="8">
        <v>1575</v>
      </c>
      <c r="G15" s="7">
        <v>841008007260</v>
      </c>
    </row>
    <row r="16" spans="1:7">
      <c r="A16" t="s">
        <v>7</v>
      </c>
      <c r="B16" t="s">
        <v>17</v>
      </c>
      <c r="C16" t="e">
        <f>_xlfn.XLOOKUP(Tableau2256[[#This Row],[MODEL]],#REF!,#REF!)</f>
        <v>#REF!</v>
      </c>
      <c r="D16" s="5" t="s">
        <v>38</v>
      </c>
      <c r="E16" t="s">
        <v>39</v>
      </c>
      <c r="F16" s="8">
        <v>2370</v>
      </c>
      <c r="G16" s="7">
        <v>841008007277</v>
      </c>
    </row>
    <row r="17" spans="1:7">
      <c r="A17" t="s">
        <v>7</v>
      </c>
      <c r="B17" t="s">
        <v>17</v>
      </c>
      <c r="C17" t="e">
        <f>_xlfn.XLOOKUP(Tableau2256[[#This Row],[MODEL]],#REF!,#REF!)</f>
        <v>#REF!</v>
      </c>
      <c r="D17" s="5" t="s">
        <v>40</v>
      </c>
      <c r="E17" t="s">
        <v>41</v>
      </c>
      <c r="F17" s="8">
        <v>2455</v>
      </c>
      <c r="G17" s="7">
        <v>841008007284</v>
      </c>
    </row>
    <row r="18" spans="1:7">
      <c r="A18" t="s">
        <v>7</v>
      </c>
      <c r="B18" t="s">
        <v>17</v>
      </c>
      <c r="C18" t="e">
        <f>_xlfn.XLOOKUP(Tableau2256[[#This Row],[MODEL]],#REF!,#REF!)</f>
        <v>#REF!</v>
      </c>
      <c r="D18" s="5" t="s">
        <v>42</v>
      </c>
      <c r="E18" t="s">
        <v>43</v>
      </c>
      <c r="F18" s="8">
        <v>2500</v>
      </c>
      <c r="G18" s="7">
        <v>841008007291</v>
      </c>
    </row>
    <row r="19" spans="1:7">
      <c r="A19" t="s">
        <v>7</v>
      </c>
      <c r="B19" t="s">
        <v>17</v>
      </c>
      <c r="C19" t="e">
        <f>_xlfn.XLOOKUP(Tableau2256[[#This Row],[MODEL]],#REF!,#REF!)</f>
        <v>#REF!</v>
      </c>
      <c r="D19" s="5" t="s">
        <v>44</v>
      </c>
      <c r="E19" t="s">
        <v>45</v>
      </c>
      <c r="F19" s="8">
        <v>2255</v>
      </c>
      <c r="G19" s="7">
        <v>841008007307</v>
      </c>
    </row>
    <row r="20" spans="1:7">
      <c r="A20" t="s">
        <v>7</v>
      </c>
      <c r="B20" t="s">
        <v>17</v>
      </c>
      <c r="C20" t="e">
        <f>_xlfn.XLOOKUP(Tableau2256[[#This Row],[MODEL]],#REF!,#REF!)</f>
        <v>#REF!</v>
      </c>
      <c r="D20" s="5" t="s">
        <v>46</v>
      </c>
      <c r="E20" t="s">
        <v>47</v>
      </c>
      <c r="F20" s="8">
        <v>2300</v>
      </c>
      <c r="G20" s="7">
        <v>841008007314</v>
      </c>
    </row>
    <row r="21" spans="1:7">
      <c r="A21" t="s">
        <v>7</v>
      </c>
      <c r="B21" t="s">
        <v>17</v>
      </c>
      <c r="C21" t="e">
        <f>_xlfn.XLOOKUP(Tableau2256[[#This Row],[MODEL]],#REF!,#REF!)</f>
        <v>#REF!</v>
      </c>
      <c r="D21" s="5" t="s">
        <v>48</v>
      </c>
      <c r="E21" t="s">
        <v>49</v>
      </c>
      <c r="F21" s="8">
        <v>2350</v>
      </c>
      <c r="G21" s="7">
        <v>841008007321</v>
      </c>
    </row>
    <row r="22" spans="1:7">
      <c r="A22" t="s">
        <v>7</v>
      </c>
      <c r="B22" t="s">
        <v>17</v>
      </c>
      <c r="C22" t="e">
        <f>_xlfn.XLOOKUP(Tableau2256[[#This Row],[MODEL]],#REF!,#REF!)</f>
        <v>#REF!</v>
      </c>
      <c r="D22" s="5" t="s">
        <v>50</v>
      </c>
      <c r="E22" t="s">
        <v>51</v>
      </c>
      <c r="F22" s="8">
        <v>1575</v>
      </c>
      <c r="G22" s="7">
        <v>841008007338</v>
      </c>
    </row>
    <row r="23" spans="1:7">
      <c r="A23" t="s">
        <v>7</v>
      </c>
      <c r="B23" t="s">
        <v>17</v>
      </c>
      <c r="C23" t="e">
        <f>_xlfn.XLOOKUP(Tableau2256[[#This Row],[MODEL]],#REF!,#REF!)</f>
        <v>#REF!</v>
      </c>
      <c r="D23" s="5" t="s">
        <v>52</v>
      </c>
      <c r="E23" t="s">
        <v>53</v>
      </c>
      <c r="F23" s="8">
        <v>2175</v>
      </c>
      <c r="G23" s="7">
        <v>841008007345</v>
      </c>
    </row>
    <row r="24" spans="1:7">
      <c r="A24" t="s">
        <v>7</v>
      </c>
      <c r="B24" t="s">
        <v>17</v>
      </c>
      <c r="C24" t="e">
        <f>_xlfn.XLOOKUP(Tableau2256[[#This Row],[MODEL]],#REF!,#REF!)</f>
        <v>#REF!</v>
      </c>
      <c r="D24" s="5" t="s">
        <v>54</v>
      </c>
      <c r="E24" t="s">
        <v>55</v>
      </c>
      <c r="F24" s="8">
        <v>2275</v>
      </c>
      <c r="G24" s="7">
        <v>841008007352</v>
      </c>
    </row>
    <row r="25" spans="1:7">
      <c r="A25" t="s">
        <v>7</v>
      </c>
      <c r="B25" t="s">
        <v>17</v>
      </c>
      <c r="C25" t="e">
        <f>_xlfn.XLOOKUP(Tableau2256[[#This Row],[MODEL]],#REF!,#REF!)</f>
        <v>#REF!</v>
      </c>
      <c r="D25" s="5" t="s">
        <v>56</v>
      </c>
      <c r="E25" t="s">
        <v>57</v>
      </c>
      <c r="F25" s="8">
        <v>1610</v>
      </c>
      <c r="G25" s="7">
        <v>841008007369</v>
      </c>
    </row>
    <row r="26" spans="1:7">
      <c r="A26" t="s">
        <v>7</v>
      </c>
      <c r="B26" t="s">
        <v>17</v>
      </c>
      <c r="C26" t="e">
        <f>_xlfn.XLOOKUP(Tableau2256[[#This Row],[MODEL]],#REF!,#REF!)</f>
        <v>#REF!</v>
      </c>
      <c r="D26" s="5" t="s">
        <v>58</v>
      </c>
      <c r="E26" t="s">
        <v>59</v>
      </c>
      <c r="F26" s="8">
        <v>2365</v>
      </c>
      <c r="G26" s="7">
        <v>841008007376</v>
      </c>
    </row>
    <row r="27" spans="1:7">
      <c r="A27" t="s">
        <v>7</v>
      </c>
      <c r="B27" t="s">
        <v>17</v>
      </c>
      <c r="C27" t="e">
        <f>_xlfn.XLOOKUP(Tableau2256[[#This Row],[MODEL]],#REF!,#REF!)</f>
        <v>#REF!</v>
      </c>
      <c r="D27" s="5" t="s">
        <v>60</v>
      </c>
      <c r="E27" t="s">
        <v>61</v>
      </c>
      <c r="F27" s="8">
        <v>1610</v>
      </c>
      <c r="G27" s="7">
        <v>841008007383</v>
      </c>
    </row>
    <row r="28" spans="1:7">
      <c r="A28" t="s">
        <v>7</v>
      </c>
      <c r="B28" t="s">
        <v>17</v>
      </c>
      <c r="C28" t="e">
        <f>_xlfn.XLOOKUP(Tableau2256[[#This Row],[MODEL]],#REF!,#REF!)</f>
        <v>#REF!</v>
      </c>
      <c r="D28" s="5" t="s">
        <v>62</v>
      </c>
      <c r="E28" t="s">
        <v>63</v>
      </c>
      <c r="F28" s="8">
        <v>1590</v>
      </c>
      <c r="G28" s="7">
        <v>841008007390</v>
      </c>
    </row>
    <row r="29" spans="1:7">
      <c r="A29" t="s">
        <v>7</v>
      </c>
      <c r="B29" t="s">
        <v>17</v>
      </c>
      <c r="C29" t="e">
        <f>_xlfn.XLOOKUP(Tableau2256[[#This Row],[MODEL]],#REF!,#REF!)</f>
        <v>#REF!</v>
      </c>
      <c r="D29" s="5" t="s">
        <v>64</v>
      </c>
      <c r="E29" t="s">
        <v>65</v>
      </c>
      <c r="F29" s="8">
        <v>1590</v>
      </c>
      <c r="G29" s="7">
        <v>841008007406</v>
      </c>
    </row>
    <row r="30" spans="1:7">
      <c r="A30" t="s">
        <v>7</v>
      </c>
      <c r="B30" t="s">
        <v>17</v>
      </c>
      <c r="C30" t="e">
        <f>_xlfn.XLOOKUP(Tableau2256[[#This Row],[MODEL]],#REF!,#REF!)</f>
        <v>#REF!</v>
      </c>
      <c r="D30" s="5" t="s">
        <v>66</v>
      </c>
      <c r="E30" t="s">
        <v>67</v>
      </c>
      <c r="F30" s="8">
        <v>2975</v>
      </c>
      <c r="G30" s="7">
        <v>841008007413</v>
      </c>
    </row>
    <row r="31" spans="1:7">
      <c r="A31" t="s">
        <v>7</v>
      </c>
      <c r="B31" t="s">
        <v>17</v>
      </c>
      <c r="C31" t="e">
        <f>_xlfn.XLOOKUP(Tableau2256[[#This Row],[MODEL]],#REF!,#REF!)</f>
        <v>#REF!</v>
      </c>
      <c r="D31" s="5" t="s">
        <v>68</v>
      </c>
      <c r="E31" t="s">
        <v>69</v>
      </c>
      <c r="F31" s="8">
        <v>2945</v>
      </c>
      <c r="G31" s="7">
        <v>841008007420</v>
      </c>
    </row>
    <row r="32" spans="1:7">
      <c r="A32" t="s">
        <v>7</v>
      </c>
      <c r="B32" t="s">
        <v>17</v>
      </c>
      <c r="C32" t="e">
        <f>_xlfn.XLOOKUP(Tableau2256[[#This Row],[MODEL]],#REF!,#REF!)</f>
        <v>#REF!</v>
      </c>
      <c r="D32" s="5" t="s">
        <v>70</v>
      </c>
      <c r="E32" t="s">
        <v>71</v>
      </c>
      <c r="F32" s="8">
        <v>2945</v>
      </c>
      <c r="G32" s="7">
        <v>841008007437</v>
      </c>
    </row>
    <row r="33" spans="1:7">
      <c r="A33" t="s">
        <v>7</v>
      </c>
      <c r="B33" t="s">
        <v>17</v>
      </c>
      <c r="C33" t="e">
        <f>_xlfn.XLOOKUP(Tableau2256[[#This Row],[MODEL]],#REF!,#REF!)</f>
        <v>#REF!</v>
      </c>
      <c r="D33" s="5" t="s">
        <v>72</v>
      </c>
      <c r="E33" t="s">
        <v>73</v>
      </c>
      <c r="F33" s="8">
        <v>2385</v>
      </c>
      <c r="G33" s="7">
        <v>841008006737</v>
      </c>
    </row>
    <row r="34" spans="1:7">
      <c r="A34" t="s">
        <v>7</v>
      </c>
      <c r="B34" t="s">
        <v>17</v>
      </c>
      <c r="C34" t="e">
        <f>_xlfn.XLOOKUP(Tableau2256[[#This Row],[MODEL]],#REF!,#REF!)</f>
        <v>#REF!</v>
      </c>
      <c r="D34" s="5" t="s">
        <v>74</v>
      </c>
      <c r="E34" t="s">
        <v>75</v>
      </c>
      <c r="F34" s="8">
        <v>2960</v>
      </c>
      <c r="G34" s="7">
        <v>841008007444</v>
      </c>
    </row>
    <row r="35" spans="1:7">
      <c r="A35" t="s">
        <v>7</v>
      </c>
      <c r="B35" t="s">
        <v>17</v>
      </c>
      <c r="C35" t="e">
        <f>_xlfn.XLOOKUP(Tableau2256[[#This Row],[MODEL]],#REF!,#REF!)</f>
        <v>#REF!</v>
      </c>
      <c r="D35" s="5" t="s">
        <v>76</v>
      </c>
      <c r="E35" t="s">
        <v>77</v>
      </c>
      <c r="F35" s="8">
        <v>2960</v>
      </c>
      <c r="G35" s="7">
        <v>841008007451</v>
      </c>
    </row>
    <row r="36" spans="1:7">
      <c r="A36" t="s">
        <v>7</v>
      </c>
      <c r="B36" t="s">
        <v>17</v>
      </c>
      <c r="C36" t="e">
        <f>_xlfn.XLOOKUP(Tableau2256[[#This Row],[MODEL]],#REF!,#REF!)</f>
        <v>#REF!</v>
      </c>
      <c r="D36" s="5" t="s">
        <v>78</v>
      </c>
      <c r="E36" t="s">
        <v>79</v>
      </c>
      <c r="F36" s="8">
        <v>3075</v>
      </c>
      <c r="G36" s="7">
        <v>841008007468</v>
      </c>
    </row>
    <row r="37" spans="1:7">
      <c r="A37" t="s">
        <v>7</v>
      </c>
      <c r="B37" t="s">
        <v>17</v>
      </c>
      <c r="C37" t="e">
        <f>_xlfn.XLOOKUP(Tableau2256[[#This Row],[MODEL]],#REF!,#REF!)</f>
        <v>#REF!</v>
      </c>
      <c r="D37" s="5" t="s">
        <v>80</v>
      </c>
      <c r="E37" t="s">
        <v>81</v>
      </c>
      <c r="F37" s="8">
        <v>2975</v>
      </c>
      <c r="G37" s="7">
        <v>841008007475</v>
      </c>
    </row>
    <row r="38" spans="1:7">
      <c r="A38" t="s">
        <v>7</v>
      </c>
      <c r="B38" t="s">
        <v>17</v>
      </c>
      <c r="C38" t="e">
        <f>_xlfn.XLOOKUP(Tableau2256[[#This Row],[MODEL]],#REF!,#REF!)</f>
        <v>#REF!</v>
      </c>
      <c r="D38" s="5" t="s">
        <v>82</v>
      </c>
      <c r="E38" t="s">
        <v>83</v>
      </c>
      <c r="F38" s="8">
        <v>2285</v>
      </c>
      <c r="G38" s="7">
        <v>841008006720</v>
      </c>
    </row>
    <row r="39" spans="1:7">
      <c r="A39" t="s">
        <v>7</v>
      </c>
      <c r="B39" t="s">
        <v>17</v>
      </c>
      <c r="C39" t="e">
        <f>_xlfn.XLOOKUP(Tableau2256[[#This Row],[MODEL]],#REF!,#REF!)</f>
        <v>#REF!</v>
      </c>
      <c r="D39" s="5" t="s">
        <v>84</v>
      </c>
      <c r="E39" t="s">
        <v>85</v>
      </c>
      <c r="F39" s="8">
        <v>2975</v>
      </c>
      <c r="G39" s="7">
        <v>841008007482</v>
      </c>
    </row>
    <row r="40" spans="1:7">
      <c r="A40" t="s">
        <v>7</v>
      </c>
      <c r="B40" t="s">
        <v>17</v>
      </c>
      <c r="C40" t="e">
        <f>_xlfn.XLOOKUP(Tableau2256[[#This Row],[MODEL]],#REF!,#REF!)</f>
        <v>#REF!</v>
      </c>
      <c r="D40" s="5" t="s">
        <v>86</v>
      </c>
      <c r="E40" t="s">
        <v>87</v>
      </c>
      <c r="F40" s="8">
        <v>2175</v>
      </c>
      <c r="G40" s="7">
        <v>841008007499</v>
      </c>
    </row>
    <row r="41" spans="1:7">
      <c r="A41" t="s">
        <v>7</v>
      </c>
      <c r="B41" t="s">
        <v>17</v>
      </c>
      <c r="C41" t="e">
        <f>_xlfn.XLOOKUP(Tableau2256[[#This Row],[MODEL]],#REF!,#REF!)</f>
        <v>#REF!</v>
      </c>
      <c r="D41" s="5" t="s">
        <v>88</v>
      </c>
      <c r="E41" t="s">
        <v>89</v>
      </c>
      <c r="F41" s="8">
        <v>2885</v>
      </c>
      <c r="G41" s="7">
        <v>841008007505</v>
      </c>
    </row>
    <row r="42" spans="1:7">
      <c r="A42" t="s">
        <v>7</v>
      </c>
      <c r="B42" t="s">
        <v>17</v>
      </c>
      <c r="C42" t="e">
        <f>_xlfn.XLOOKUP(Tableau2256[[#This Row],[MODEL]],#REF!,#REF!)</f>
        <v>#REF!</v>
      </c>
      <c r="D42" s="5" t="s">
        <v>90</v>
      </c>
      <c r="E42" t="s">
        <v>91</v>
      </c>
      <c r="F42" s="8">
        <v>2900</v>
      </c>
      <c r="G42" s="7">
        <v>841008007512</v>
      </c>
    </row>
    <row r="43" spans="1:7">
      <c r="A43" t="s">
        <v>7</v>
      </c>
      <c r="B43" t="s">
        <v>17</v>
      </c>
      <c r="C43" t="e">
        <f>_xlfn.XLOOKUP(Tableau2256[[#This Row],[MODEL]],#REF!,#REF!)</f>
        <v>#REF!</v>
      </c>
      <c r="D43" s="5" t="s">
        <v>92</v>
      </c>
      <c r="E43" t="s">
        <v>93</v>
      </c>
      <c r="F43" s="8">
        <v>2900</v>
      </c>
      <c r="G43" s="7">
        <v>841008007529</v>
      </c>
    </row>
    <row r="44" spans="1:7">
      <c r="A44" t="s">
        <v>7</v>
      </c>
      <c r="B44" t="s">
        <v>17</v>
      </c>
      <c r="C44" t="e">
        <f>_xlfn.XLOOKUP(Tableau2256[[#This Row],[MODEL]],#REF!,#REF!)</f>
        <v>#REF!</v>
      </c>
      <c r="D44" s="5" t="s">
        <v>94</v>
      </c>
      <c r="E44" t="s">
        <v>95</v>
      </c>
      <c r="F44" s="8">
        <v>2945</v>
      </c>
      <c r="G44" s="7">
        <v>841008007536</v>
      </c>
    </row>
    <row r="45" spans="1:7">
      <c r="A45" t="s">
        <v>7</v>
      </c>
      <c r="B45" t="s">
        <v>17</v>
      </c>
      <c r="C45" t="e">
        <f>_xlfn.XLOOKUP(Tableau2256[[#This Row],[MODEL]],#REF!,#REF!)</f>
        <v>#REF!</v>
      </c>
      <c r="D45" s="5" t="s">
        <v>96</v>
      </c>
      <c r="E45" t="s">
        <v>97</v>
      </c>
      <c r="F45" s="8">
        <v>2860</v>
      </c>
      <c r="G45" s="7">
        <v>841008007543</v>
      </c>
    </row>
    <row r="46" spans="1:7">
      <c r="A46" t="s">
        <v>7</v>
      </c>
      <c r="B46" t="s">
        <v>17</v>
      </c>
      <c r="C46" t="e">
        <f>_xlfn.XLOOKUP(Tableau2256[[#This Row],[MODEL]],#REF!,#REF!)</f>
        <v>#REF!</v>
      </c>
      <c r="D46" s="5" t="s">
        <v>98</v>
      </c>
      <c r="E46" t="s">
        <v>99</v>
      </c>
      <c r="F46" s="8">
        <v>2900</v>
      </c>
      <c r="G46" s="7">
        <v>841008007550</v>
      </c>
    </row>
    <row r="47" spans="1:7">
      <c r="A47" t="s">
        <v>7</v>
      </c>
      <c r="B47" t="s">
        <v>17</v>
      </c>
      <c r="C47" t="e">
        <f>_xlfn.XLOOKUP(Tableau2256[[#This Row],[MODEL]],#REF!,#REF!)</f>
        <v>#REF!</v>
      </c>
      <c r="D47" s="5" t="s">
        <v>100</v>
      </c>
      <c r="E47" t="s">
        <v>101</v>
      </c>
      <c r="F47" s="8">
        <v>2945</v>
      </c>
      <c r="G47" s="7">
        <v>841008007567</v>
      </c>
    </row>
    <row r="48" spans="1:7">
      <c r="A48" t="s">
        <v>7</v>
      </c>
      <c r="B48" t="s">
        <v>17</v>
      </c>
      <c r="C48" t="e">
        <f>_xlfn.XLOOKUP(Tableau2256[[#This Row],[MODEL]],#REF!,#REF!)</f>
        <v>#REF!</v>
      </c>
      <c r="D48" s="5" t="s">
        <v>102</v>
      </c>
      <c r="E48" t="s">
        <v>103</v>
      </c>
      <c r="F48" s="8">
        <v>2900</v>
      </c>
      <c r="G48" s="7">
        <v>841008007574</v>
      </c>
    </row>
    <row r="49" spans="1:7">
      <c r="A49" t="s">
        <v>7</v>
      </c>
      <c r="B49" t="s">
        <v>17</v>
      </c>
      <c r="C49" t="e">
        <f>_xlfn.XLOOKUP(Tableau2256[[#This Row],[MODEL]],#REF!,#REF!)</f>
        <v>#REF!</v>
      </c>
      <c r="D49" s="5" t="s">
        <v>104</v>
      </c>
      <c r="E49" t="s">
        <v>105</v>
      </c>
      <c r="F49" s="8">
        <v>2885</v>
      </c>
      <c r="G49" s="7">
        <v>841008007581</v>
      </c>
    </row>
    <row r="50" spans="1:7">
      <c r="A50" t="s">
        <v>7</v>
      </c>
      <c r="B50" t="s">
        <v>17</v>
      </c>
      <c r="C50" t="e">
        <f>_xlfn.XLOOKUP(Tableau2256[[#This Row],[MODEL]],#REF!,#REF!)</f>
        <v>#REF!</v>
      </c>
      <c r="D50" s="5" t="s">
        <v>106</v>
      </c>
      <c r="E50" t="s">
        <v>107</v>
      </c>
      <c r="F50" s="8">
        <v>2535</v>
      </c>
      <c r="G50" s="7">
        <v>841008009660</v>
      </c>
    </row>
    <row r="51" spans="1:7">
      <c r="A51" t="s">
        <v>7</v>
      </c>
      <c r="B51" t="s">
        <v>17</v>
      </c>
      <c r="C51" t="e">
        <f>_xlfn.XLOOKUP(Tableau2256[[#This Row],[MODEL]],#REF!,#REF!)</f>
        <v>#REF!</v>
      </c>
      <c r="D51" s="5" t="s">
        <v>108</v>
      </c>
      <c r="E51" t="s">
        <v>109</v>
      </c>
      <c r="F51" s="8">
        <v>2230</v>
      </c>
      <c r="G51" s="7">
        <v>841008009646</v>
      </c>
    </row>
    <row r="52" spans="1:7">
      <c r="A52" t="s">
        <v>7</v>
      </c>
      <c r="B52" t="s">
        <v>17</v>
      </c>
      <c r="C52" t="e">
        <f>_xlfn.XLOOKUP(Tableau2256[[#This Row],[MODEL]],#REF!,#REF!)</f>
        <v>#REF!</v>
      </c>
      <c r="D52" s="5" t="s">
        <v>110</v>
      </c>
      <c r="E52" t="s">
        <v>111</v>
      </c>
      <c r="F52" s="8">
        <v>2500</v>
      </c>
      <c r="G52" s="7">
        <v>841008009653</v>
      </c>
    </row>
    <row r="53" spans="1:7">
      <c r="A53" t="s">
        <v>7</v>
      </c>
      <c r="B53" t="s">
        <v>17</v>
      </c>
      <c r="C53" t="e">
        <f>_xlfn.XLOOKUP(Tableau2256[[#This Row],[MODEL]],#REF!,#REF!)</f>
        <v>#REF!</v>
      </c>
      <c r="D53" s="5" t="s">
        <v>112</v>
      </c>
      <c r="E53" t="s">
        <v>113</v>
      </c>
      <c r="F53" s="8">
        <v>2860</v>
      </c>
      <c r="G53" s="7">
        <v>841008011458</v>
      </c>
    </row>
    <row r="54" spans="1:7">
      <c r="A54" t="s">
        <v>7</v>
      </c>
      <c r="B54" t="s">
        <v>17</v>
      </c>
      <c r="C54" t="e">
        <f>_xlfn.XLOOKUP(Tableau2256[[#This Row],[MODEL]],#REF!,#REF!)</f>
        <v>#REF!</v>
      </c>
      <c r="D54" s="5" t="s">
        <v>114</v>
      </c>
      <c r="E54" t="s">
        <v>115</v>
      </c>
      <c r="F54" s="8">
        <v>2860</v>
      </c>
      <c r="G54" s="7">
        <v>841008011465</v>
      </c>
    </row>
    <row r="55" spans="1:7">
      <c r="A55" t="s">
        <v>7</v>
      </c>
      <c r="B55" t="s">
        <v>17</v>
      </c>
      <c r="C55" t="e">
        <f>_xlfn.XLOOKUP(Tableau2256[[#This Row],[MODEL]],#REF!,#REF!)</f>
        <v>#REF!</v>
      </c>
      <c r="D55" s="5" t="s">
        <v>116</v>
      </c>
      <c r="E55" t="s">
        <v>117</v>
      </c>
      <c r="F55" s="8">
        <v>2335</v>
      </c>
      <c r="G55" s="7">
        <v>841008000834</v>
      </c>
    </row>
    <row r="56" spans="1:7">
      <c r="A56" t="s">
        <v>7</v>
      </c>
      <c r="B56" t="s">
        <v>17</v>
      </c>
      <c r="C56" t="e">
        <f>_xlfn.XLOOKUP(Tableau2256[[#This Row],[MODEL]],#REF!,#REF!)</f>
        <v>#REF!</v>
      </c>
      <c r="D56" s="5" t="s">
        <v>118</v>
      </c>
      <c r="E56" t="s">
        <v>119</v>
      </c>
      <c r="F56" s="8">
        <v>2905</v>
      </c>
      <c r="G56" s="7">
        <v>841008011472</v>
      </c>
    </row>
    <row r="57" spans="1:7">
      <c r="A57" t="s">
        <v>7</v>
      </c>
      <c r="B57" t="s">
        <v>17</v>
      </c>
      <c r="C57" t="e">
        <f>_xlfn.XLOOKUP(Tableau2256[[#This Row],[MODEL]],#REF!,#REF!)</f>
        <v>#REF!</v>
      </c>
      <c r="D57" s="5" t="s">
        <v>120</v>
      </c>
      <c r="E57" t="s">
        <v>121</v>
      </c>
      <c r="F57" s="8">
        <v>2905</v>
      </c>
      <c r="G57" s="7">
        <v>841008011489</v>
      </c>
    </row>
    <row r="58" spans="1:7">
      <c r="A58" t="s">
        <v>7</v>
      </c>
      <c r="B58" t="s">
        <v>17</v>
      </c>
      <c r="C58" t="e">
        <f>_xlfn.XLOOKUP(Tableau2256[[#This Row],[MODEL]],#REF!,#REF!)</f>
        <v>#REF!</v>
      </c>
      <c r="D58" s="5" t="s">
        <v>122</v>
      </c>
      <c r="E58" t="s">
        <v>123</v>
      </c>
      <c r="F58" s="8">
        <v>2935</v>
      </c>
      <c r="G58" s="7">
        <v>841008011496</v>
      </c>
    </row>
    <row r="59" spans="1:7">
      <c r="A59" t="s">
        <v>7</v>
      </c>
      <c r="B59" t="s">
        <v>17</v>
      </c>
      <c r="C59" t="e">
        <f>_xlfn.XLOOKUP(Tableau2256[[#This Row],[MODEL]],#REF!,#REF!)</f>
        <v>#REF!</v>
      </c>
      <c r="D59" s="5" t="s">
        <v>124</v>
      </c>
      <c r="E59" t="s">
        <v>125</v>
      </c>
      <c r="F59" s="8">
        <v>2305</v>
      </c>
      <c r="G59" s="7">
        <v>841008015227</v>
      </c>
    </row>
    <row r="60" spans="1:7">
      <c r="A60" t="s">
        <v>7</v>
      </c>
      <c r="B60" t="s">
        <v>17</v>
      </c>
      <c r="C60" t="e">
        <f>_xlfn.XLOOKUP(Tableau2256[[#This Row],[MODEL]],#REF!,#REF!)</f>
        <v>#REF!</v>
      </c>
      <c r="D60" s="5" t="s">
        <v>126</v>
      </c>
      <c r="E60" t="s">
        <v>127</v>
      </c>
      <c r="F60" s="8">
        <v>2225</v>
      </c>
      <c r="G60" s="7">
        <v>841008007598</v>
      </c>
    </row>
    <row r="61" spans="1:7">
      <c r="A61" t="s">
        <v>7</v>
      </c>
      <c r="B61" t="s">
        <v>17</v>
      </c>
      <c r="C61" t="e">
        <f>_xlfn.XLOOKUP(Tableau2256[[#This Row],[MODEL]],#REF!,#REF!)</f>
        <v>#REF!</v>
      </c>
      <c r="D61" s="5" t="s">
        <v>128</v>
      </c>
      <c r="E61" t="s">
        <v>129</v>
      </c>
      <c r="F61" s="8">
        <v>2410</v>
      </c>
      <c r="G61" s="7">
        <v>841008000841</v>
      </c>
    </row>
    <row r="62" spans="1:7">
      <c r="A62" t="s">
        <v>7</v>
      </c>
      <c r="B62" t="s">
        <v>17</v>
      </c>
      <c r="C62" t="e">
        <f>_xlfn.XLOOKUP(Tableau2256[[#This Row],[MODEL]],#REF!,#REF!)</f>
        <v>#REF!</v>
      </c>
      <c r="D62" s="5" t="s">
        <v>130</v>
      </c>
      <c r="E62" t="s">
        <v>131</v>
      </c>
      <c r="F62" s="8">
        <v>1425</v>
      </c>
      <c r="G62" s="7">
        <v>841008007659</v>
      </c>
    </row>
    <row r="63" spans="1:7">
      <c r="A63" t="s">
        <v>7</v>
      </c>
      <c r="B63" t="s">
        <v>17</v>
      </c>
      <c r="C63" t="e">
        <f>_xlfn.XLOOKUP(Tableau2256[[#This Row],[MODEL]],#REF!,#REF!)</f>
        <v>#REF!</v>
      </c>
      <c r="D63" s="5" t="s">
        <v>132</v>
      </c>
      <c r="E63" t="s">
        <v>133</v>
      </c>
      <c r="F63" s="8">
        <v>1470</v>
      </c>
      <c r="G63" s="7">
        <v>841008007666</v>
      </c>
    </row>
    <row r="64" spans="1:7">
      <c r="A64" t="s">
        <v>7</v>
      </c>
      <c r="B64" t="s">
        <v>17</v>
      </c>
      <c r="C64" t="e">
        <f>_xlfn.XLOOKUP(Tableau2256[[#This Row],[MODEL]],#REF!,#REF!)</f>
        <v>#REF!</v>
      </c>
      <c r="D64" s="5" t="s">
        <v>134</v>
      </c>
      <c r="E64" t="s">
        <v>135</v>
      </c>
      <c r="F64" s="8">
        <v>1525</v>
      </c>
      <c r="G64" s="7">
        <v>841008007673</v>
      </c>
    </row>
    <row r="65" spans="1:7">
      <c r="A65" t="s">
        <v>7</v>
      </c>
      <c r="B65" t="s">
        <v>17</v>
      </c>
      <c r="C65" t="e">
        <f>_xlfn.XLOOKUP(Tableau2256[[#This Row],[MODEL]],#REF!,#REF!)</f>
        <v>#REF!</v>
      </c>
      <c r="D65" s="5" t="s">
        <v>136</v>
      </c>
      <c r="E65" t="s">
        <v>137</v>
      </c>
      <c r="F65" s="8">
        <v>1580</v>
      </c>
      <c r="G65" s="7">
        <v>841008007680</v>
      </c>
    </row>
    <row r="66" spans="1:7">
      <c r="A66" t="s">
        <v>7</v>
      </c>
      <c r="B66" t="s">
        <v>17</v>
      </c>
      <c r="C66" t="e">
        <f>_xlfn.XLOOKUP(Tableau2256[[#This Row],[MODEL]],#REF!,#REF!)</f>
        <v>#REF!</v>
      </c>
      <c r="D66" s="5" t="s">
        <v>138</v>
      </c>
      <c r="E66" t="s">
        <v>139</v>
      </c>
      <c r="F66" s="8">
        <v>1620</v>
      </c>
      <c r="G66" s="7">
        <v>841008007697</v>
      </c>
    </row>
    <row r="67" spans="1:7">
      <c r="A67" t="s">
        <v>7</v>
      </c>
      <c r="B67" t="s">
        <v>17</v>
      </c>
      <c r="C67" t="e">
        <f>_xlfn.XLOOKUP(Tableau2256[[#This Row],[MODEL]],#REF!,#REF!)</f>
        <v>#REF!</v>
      </c>
      <c r="D67" s="5" t="s">
        <v>140</v>
      </c>
      <c r="E67" t="s">
        <v>141</v>
      </c>
      <c r="F67" s="8">
        <v>1700</v>
      </c>
      <c r="G67" s="7">
        <v>841008007703</v>
      </c>
    </row>
    <row r="68" spans="1:7">
      <c r="A68" t="s">
        <v>7</v>
      </c>
      <c r="B68" t="s">
        <v>17</v>
      </c>
      <c r="C68" t="e">
        <f>_xlfn.XLOOKUP(Tableau2256[[#This Row],[MODEL]],#REF!,#REF!)</f>
        <v>#REF!</v>
      </c>
      <c r="D68" s="5" t="s">
        <v>142</v>
      </c>
      <c r="E68" t="s">
        <v>143</v>
      </c>
      <c r="F68" s="8">
        <v>1235</v>
      </c>
      <c r="G68" s="7">
        <v>841008007710</v>
      </c>
    </row>
    <row r="69" spans="1:7">
      <c r="A69" t="s">
        <v>7</v>
      </c>
      <c r="B69" t="s">
        <v>17</v>
      </c>
      <c r="C69" t="e">
        <f>_xlfn.XLOOKUP(Tableau2256[[#This Row],[MODEL]],#REF!,#REF!)</f>
        <v>#REF!</v>
      </c>
      <c r="D69" s="5" t="s">
        <v>144</v>
      </c>
      <c r="E69" t="s">
        <v>145</v>
      </c>
      <c r="F69" s="8">
        <v>1300</v>
      </c>
      <c r="G69" s="7">
        <v>841008007727</v>
      </c>
    </row>
    <row r="70" spans="1:7">
      <c r="A70" t="s">
        <v>7</v>
      </c>
      <c r="B70" t="s">
        <v>17</v>
      </c>
      <c r="C70" t="e">
        <f>_xlfn.XLOOKUP(Tableau2256[[#This Row],[MODEL]],#REF!,#REF!)</f>
        <v>#REF!</v>
      </c>
      <c r="D70" s="5" t="s">
        <v>146</v>
      </c>
      <c r="E70" t="s">
        <v>147</v>
      </c>
      <c r="F70" s="8">
        <v>1665</v>
      </c>
      <c r="G70" s="7">
        <v>841008002654</v>
      </c>
    </row>
    <row r="71" spans="1:7">
      <c r="A71" t="s">
        <v>7</v>
      </c>
      <c r="B71" t="s">
        <v>17</v>
      </c>
      <c r="C71" t="e">
        <f>_xlfn.XLOOKUP(Tableau2256[[#This Row],[MODEL]],#REF!,#REF!)</f>
        <v>#REF!</v>
      </c>
      <c r="D71" s="5" t="s">
        <v>148</v>
      </c>
      <c r="E71" t="s">
        <v>149</v>
      </c>
      <c r="F71" s="8">
        <v>1715</v>
      </c>
      <c r="G71" s="7">
        <v>841008007734</v>
      </c>
    </row>
    <row r="72" spans="1:7">
      <c r="A72" t="s">
        <v>7</v>
      </c>
      <c r="B72" t="s">
        <v>17</v>
      </c>
      <c r="C72" t="e">
        <f>_xlfn.XLOOKUP(Tableau2256[[#This Row],[MODEL]],#REF!,#REF!)</f>
        <v>#REF!</v>
      </c>
      <c r="D72" s="5" t="s">
        <v>150</v>
      </c>
      <c r="E72" t="s">
        <v>151</v>
      </c>
      <c r="F72" s="8">
        <v>1795</v>
      </c>
      <c r="G72" s="7">
        <v>841008007741</v>
      </c>
    </row>
    <row r="73" spans="1:7">
      <c r="A73" t="s">
        <v>7</v>
      </c>
      <c r="B73" t="s">
        <v>17</v>
      </c>
      <c r="C73" t="e">
        <f>_xlfn.XLOOKUP(Tableau2256[[#This Row],[MODEL]],#REF!,#REF!)</f>
        <v>#REF!</v>
      </c>
      <c r="D73" s="5" t="s">
        <v>152</v>
      </c>
      <c r="E73" t="s">
        <v>153</v>
      </c>
      <c r="F73" s="8">
        <v>1300</v>
      </c>
      <c r="G73" s="7">
        <v>841008007758</v>
      </c>
    </row>
    <row r="74" spans="1:7">
      <c r="A74" t="s">
        <v>7</v>
      </c>
      <c r="B74" t="s">
        <v>17</v>
      </c>
      <c r="C74" t="e">
        <f>_xlfn.XLOOKUP(Tableau2256[[#This Row],[MODEL]],#REF!,#REF!)</f>
        <v>#REF!</v>
      </c>
      <c r="D74" s="5" t="s">
        <v>154</v>
      </c>
      <c r="E74" t="s">
        <v>155</v>
      </c>
      <c r="F74" s="8">
        <v>1270</v>
      </c>
      <c r="G74" s="7">
        <v>841008007765</v>
      </c>
    </row>
    <row r="75" spans="1:7">
      <c r="A75" t="s">
        <v>7</v>
      </c>
      <c r="B75" t="s">
        <v>17</v>
      </c>
      <c r="C75" t="e">
        <f>_xlfn.XLOOKUP(Tableau2256[[#This Row],[MODEL]],#REF!,#REF!)</f>
        <v>#REF!</v>
      </c>
      <c r="D75" s="5" t="s">
        <v>156</v>
      </c>
      <c r="E75" t="s">
        <v>157</v>
      </c>
      <c r="F75" s="8">
        <v>1745</v>
      </c>
      <c r="G75" s="7">
        <v>841008002661</v>
      </c>
    </row>
    <row r="76" spans="1:7">
      <c r="A76" t="s">
        <v>7</v>
      </c>
      <c r="B76" t="s">
        <v>17</v>
      </c>
      <c r="C76" t="e">
        <f>_xlfn.XLOOKUP(Tableau2256[[#This Row],[MODEL]],#REF!,#REF!)</f>
        <v>#REF!</v>
      </c>
      <c r="D76" s="5" t="s">
        <v>158</v>
      </c>
      <c r="E76" t="s">
        <v>159</v>
      </c>
      <c r="F76" s="8">
        <v>1270</v>
      </c>
      <c r="G76" s="7">
        <v>841008007772</v>
      </c>
    </row>
    <row r="77" spans="1:7">
      <c r="A77" t="s">
        <v>7</v>
      </c>
      <c r="B77" t="s">
        <v>17</v>
      </c>
      <c r="C77" t="e">
        <f>_xlfn.XLOOKUP(Tableau2256[[#This Row],[MODEL]],#REF!,#REF!)</f>
        <v>#REF!</v>
      </c>
      <c r="D77" s="5" t="s">
        <v>160</v>
      </c>
      <c r="E77" t="s">
        <v>161</v>
      </c>
      <c r="F77" s="8">
        <v>1715</v>
      </c>
      <c r="G77" s="7">
        <v>841008007796</v>
      </c>
    </row>
    <row r="78" spans="1:7">
      <c r="A78" t="s">
        <v>7</v>
      </c>
      <c r="B78" t="s">
        <v>17</v>
      </c>
      <c r="C78" t="e">
        <f>_xlfn.XLOOKUP(Tableau2256[[#This Row],[MODEL]],#REF!,#REF!)</f>
        <v>#REF!</v>
      </c>
      <c r="D78" s="5" t="s">
        <v>162</v>
      </c>
      <c r="E78" t="s">
        <v>163</v>
      </c>
      <c r="F78" s="8">
        <v>1815</v>
      </c>
      <c r="G78" s="7">
        <v>841008007819</v>
      </c>
    </row>
    <row r="79" spans="1:7">
      <c r="A79" t="s">
        <v>7</v>
      </c>
      <c r="B79" t="s">
        <v>17</v>
      </c>
      <c r="C79" t="e">
        <f>_xlfn.XLOOKUP(Tableau2256[[#This Row],[MODEL]],#REF!,#REF!)</f>
        <v>#REF!</v>
      </c>
      <c r="D79" s="5" t="s">
        <v>164</v>
      </c>
      <c r="E79" t="s">
        <v>165</v>
      </c>
      <c r="F79" s="8">
        <v>1615</v>
      </c>
      <c r="G79" s="7">
        <v>841008007833</v>
      </c>
    </row>
    <row r="80" spans="1:7">
      <c r="A80" t="s">
        <v>7</v>
      </c>
      <c r="B80" t="s">
        <v>17</v>
      </c>
      <c r="C80" t="e">
        <f>_xlfn.XLOOKUP(Tableau2256[[#This Row],[MODEL]],#REF!,#REF!)</f>
        <v>#REF!</v>
      </c>
      <c r="D80" s="5" t="s">
        <v>166</v>
      </c>
      <c r="E80" t="s">
        <v>167</v>
      </c>
      <c r="F80" s="8">
        <v>1680</v>
      </c>
      <c r="G80" s="7">
        <v>841008007840</v>
      </c>
    </row>
    <row r="81" spans="1:10">
      <c r="A81" t="s">
        <v>7</v>
      </c>
      <c r="B81" t="s">
        <v>17</v>
      </c>
      <c r="C81" t="e">
        <f>_xlfn.XLOOKUP(Tableau2256[[#This Row],[MODEL]],#REF!,#REF!)</f>
        <v>#REF!</v>
      </c>
      <c r="D81" s="5" t="s">
        <v>168</v>
      </c>
      <c r="E81" t="s">
        <v>169</v>
      </c>
      <c r="F81" s="8">
        <v>1730</v>
      </c>
      <c r="G81" s="7">
        <v>841008007857</v>
      </c>
    </row>
    <row r="82" spans="1:10">
      <c r="A82" t="s">
        <v>7</v>
      </c>
      <c r="B82" t="s">
        <v>17</v>
      </c>
      <c r="C82" t="e">
        <f>_xlfn.XLOOKUP(Tableau2256[[#This Row],[MODEL]],#REF!,#REF!)</f>
        <v>#REF!</v>
      </c>
      <c r="D82" s="5" t="s">
        <v>170</v>
      </c>
      <c r="E82" t="s">
        <v>171</v>
      </c>
      <c r="F82" s="8">
        <v>1785</v>
      </c>
      <c r="G82" s="7">
        <v>841008007864</v>
      </c>
    </row>
    <row r="83" spans="1:10">
      <c r="A83" t="s">
        <v>7</v>
      </c>
      <c r="B83" t="s">
        <v>17</v>
      </c>
      <c r="C83" t="e">
        <f>_xlfn.XLOOKUP(Tableau2256[[#This Row],[MODEL]],#REF!,#REF!)</f>
        <v>#REF!</v>
      </c>
      <c r="D83" s="5" t="s">
        <v>172</v>
      </c>
      <c r="E83" t="s">
        <v>173</v>
      </c>
      <c r="F83" s="8">
        <v>1840</v>
      </c>
      <c r="G83" s="7">
        <v>841008007871</v>
      </c>
    </row>
    <row r="84" spans="1:10">
      <c r="A84" t="s">
        <v>7</v>
      </c>
      <c r="B84" t="s">
        <v>17</v>
      </c>
      <c r="C84" t="e">
        <f>_xlfn.XLOOKUP(Tableau2256[[#This Row],[MODEL]],#REF!,#REF!)</f>
        <v>#REF!</v>
      </c>
      <c r="D84" s="5" t="s">
        <v>174</v>
      </c>
      <c r="E84" t="s">
        <v>175</v>
      </c>
      <c r="F84" s="8">
        <v>1995</v>
      </c>
      <c r="G84" s="7">
        <v>841008007888</v>
      </c>
    </row>
    <row r="85" spans="1:10">
      <c r="A85" t="s">
        <v>7</v>
      </c>
      <c r="B85" t="s">
        <v>17</v>
      </c>
      <c r="C85" t="e">
        <f>_xlfn.XLOOKUP(Tableau2256[[#This Row],[MODEL]],#REF!,#REF!)</f>
        <v>#REF!</v>
      </c>
      <c r="D85" s="5" t="s">
        <v>176</v>
      </c>
      <c r="E85" t="s">
        <v>177</v>
      </c>
      <c r="F85" s="8">
        <v>2055</v>
      </c>
      <c r="G85" s="7">
        <v>841008007895</v>
      </c>
    </row>
    <row r="86" spans="1:10">
      <c r="A86" t="s">
        <v>7</v>
      </c>
      <c r="B86" t="s">
        <v>17</v>
      </c>
      <c r="C86" t="e">
        <f>_xlfn.XLOOKUP(Tableau2256[[#This Row],[MODEL]],#REF!,#REF!)</f>
        <v>#REF!</v>
      </c>
      <c r="D86" s="5" t="s">
        <v>178</v>
      </c>
      <c r="E86" t="s">
        <v>179</v>
      </c>
      <c r="F86" s="8">
        <v>2390</v>
      </c>
      <c r="G86" s="7">
        <v>841008007901</v>
      </c>
      <c r="J86" t="s">
        <v>180</v>
      </c>
    </row>
    <row r="87" spans="1:10">
      <c r="A87" t="s">
        <v>7</v>
      </c>
      <c r="B87" t="s">
        <v>17</v>
      </c>
      <c r="C87" t="e">
        <f>_xlfn.XLOOKUP(Tableau2256[[#This Row],[MODEL]],#REF!,#REF!)</f>
        <v>#REF!</v>
      </c>
      <c r="D87" s="5" t="s">
        <v>181</v>
      </c>
      <c r="E87" t="s">
        <v>182</v>
      </c>
      <c r="F87" s="8">
        <v>2345</v>
      </c>
      <c r="G87" s="7">
        <v>841008007918</v>
      </c>
    </row>
    <row r="88" spans="1:10">
      <c r="A88" t="s">
        <v>7</v>
      </c>
      <c r="B88" t="s">
        <v>17</v>
      </c>
      <c r="C88" t="e">
        <f>_xlfn.XLOOKUP(Tableau2256[[#This Row],[MODEL]],#REF!,#REF!)</f>
        <v>#REF!</v>
      </c>
      <c r="D88" s="5" t="s">
        <v>183</v>
      </c>
      <c r="E88" t="s">
        <v>184</v>
      </c>
      <c r="F88" s="8">
        <v>2345</v>
      </c>
      <c r="G88" s="7">
        <v>841008007925</v>
      </c>
    </row>
    <row r="89" spans="1:10">
      <c r="A89" t="s">
        <v>7</v>
      </c>
      <c r="B89" t="s">
        <v>17</v>
      </c>
      <c r="C89" t="e">
        <f>_xlfn.XLOOKUP(Tableau2256[[#This Row],[MODEL]],#REF!,#REF!)</f>
        <v>#REF!</v>
      </c>
      <c r="D89" s="5" t="s">
        <v>185</v>
      </c>
      <c r="E89" t="s">
        <v>186</v>
      </c>
      <c r="F89" s="8">
        <v>2370</v>
      </c>
      <c r="G89" s="7">
        <v>841008007932</v>
      </c>
    </row>
    <row r="90" spans="1:10">
      <c r="A90" t="s">
        <v>7</v>
      </c>
      <c r="B90" t="s">
        <v>17</v>
      </c>
      <c r="C90" t="e">
        <f>_xlfn.XLOOKUP(Tableau2256[[#This Row],[MODEL]],#REF!,#REF!)</f>
        <v>#REF!</v>
      </c>
      <c r="D90" s="5" t="s">
        <v>187</v>
      </c>
      <c r="E90" t="s">
        <v>188</v>
      </c>
      <c r="F90" s="8">
        <v>2370</v>
      </c>
      <c r="G90" s="7">
        <v>841008007949</v>
      </c>
    </row>
    <row r="91" spans="1:10">
      <c r="A91" t="s">
        <v>7</v>
      </c>
      <c r="B91" t="s">
        <v>17</v>
      </c>
      <c r="C91" t="e">
        <f>_xlfn.XLOOKUP(Tableau2256[[#This Row],[MODEL]],#REF!,#REF!)</f>
        <v>#REF!</v>
      </c>
      <c r="D91" s="5" t="s">
        <v>189</v>
      </c>
      <c r="E91" t="s">
        <v>190</v>
      </c>
      <c r="F91" s="8">
        <v>2500</v>
      </c>
      <c r="G91" s="7">
        <v>841008007956</v>
      </c>
    </row>
    <row r="92" spans="1:10">
      <c r="A92" t="s">
        <v>7</v>
      </c>
      <c r="B92" t="s">
        <v>17</v>
      </c>
      <c r="C92" t="e">
        <f>_xlfn.XLOOKUP(Tableau2256[[#This Row],[MODEL]],#REF!,#REF!)</f>
        <v>#REF!</v>
      </c>
      <c r="D92" s="5" t="s">
        <v>191</v>
      </c>
      <c r="E92" t="s">
        <v>192</v>
      </c>
      <c r="F92" s="8">
        <v>2370</v>
      </c>
      <c r="G92" s="7">
        <v>841008007963</v>
      </c>
    </row>
    <row r="93" spans="1:10">
      <c r="A93" t="s">
        <v>7</v>
      </c>
      <c r="B93" t="s">
        <v>17</v>
      </c>
      <c r="C93" t="e">
        <f>_xlfn.XLOOKUP(Tableau2256[[#This Row],[MODEL]],#REF!,#REF!)</f>
        <v>#REF!</v>
      </c>
      <c r="D93" s="5" t="s">
        <v>193</v>
      </c>
      <c r="E93" t="s">
        <v>194</v>
      </c>
      <c r="F93" s="8">
        <v>2370</v>
      </c>
      <c r="G93" s="7">
        <v>841008007970</v>
      </c>
    </row>
    <row r="94" spans="1:10">
      <c r="A94" t="s">
        <v>7</v>
      </c>
      <c r="B94" t="s">
        <v>17</v>
      </c>
      <c r="C94" t="e">
        <f>_xlfn.XLOOKUP(Tableau2256[[#This Row],[MODEL]],#REF!,#REF!)</f>
        <v>#REF!</v>
      </c>
      <c r="D94" s="5" t="s">
        <v>195</v>
      </c>
      <c r="E94" t="s">
        <v>196</v>
      </c>
      <c r="F94" s="8">
        <v>1620</v>
      </c>
      <c r="G94" s="7">
        <v>841008007987</v>
      </c>
    </row>
    <row r="95" spans="1:10">
      <c r="A95" t="s">
        <v>7</v>
      </c>
      <c r="B95" t="s">
        <v>17</v>
      </c>
      <c r="C95" t="e">
        <f>_xlfn.XLOOKUP(Tableau2256[[#This Row],[MODEL]],#REF!,#REF!)</f>
        <v>#REF!</v>
      </c>
      <c r="D95" s="5" t="s">
        <v>197</v>
      </c>
      <c r="E95" t="s">
        <v>198</v>
      </c>
      <c r="F95" s="8">
        <v>2260</v>
      </c>
      <c r="G95" s="7">
        <v>841008007994</v>
      </c>
    </row>
    <row r="96" spans="1:10">
      <c r="A96" t="s">
        <v>7</v>
      </c>
      <c r="B96" t="s">
        <v>17</v>
      </c>
      <c r="C96" t="e">
        <f>_xlfn.XLOOKUP(Tableau2256[[#This Row],[MODEL]],#REF!,#REF!)</f>
        <v>#REF!</v>
      </c>
      <c r="D96" s="5" t="s">
        <v>199</v>
      </c>
      <c r="E96" t="s">
        <v>200</v>
      </c>
      <c r="F96" s="8">
        <v>2285</v>
      </c>
      <c r="G96" s="7">
        <v>841008008007</v>
      </c>
    </row>
    <row r="97" spans="1:7">
      <c r="A97" t="s">
        <v>7</v>
      </c>
      <c r="B97" t="s">
        <v>17</v>
      </c>
      <c r="C97" t="e">
        <f>_xlfn.XLOOKUP(Tableau2256[[#This Row],[MODEL]],#REF!,#REF!)</f>
        <v>#REF!</v>
      </c>
      <c r="D97" s="5" t="s">
        <v>201</v>
      </c>
      <c r="E97" t="s">
        <v>202</v>
      </c>
      <c r="F97" s="8">
        <v>2275</v>
      </c>
      <c r="G97" s="7">
        <v>841008008014</v>
      </c>
    </row>
    <row r="98" spans="1:7">
      <c r="A98" t="s">
        <v>7</v>
      </c>
      <c r="B98" t="s">
        <v>17</v>
      </c>
      <c r="C98" t="e">
        <f>_xlfn.XLOOKUP(Tableau2256[[#This Row],[MODEL]],#REF!,#REF!)</f>
        <v>#REF!</v>
      </c>
      <c r="D98" s="5" t="s">
        <v>203</v>
      </c>
      <c r="E98" t="s">
        <v>204</v>
      </c>
      <c r="F98" s="8">
        <v>2275</v>
      </c>
      <c r="G98" s="7">
        <v>841008008021</v>
      </c>
    </row>
    <row r="99" spans="1:7">
      <c r="A99" t="s">
        <v>7</v>
      </c>
      <c r="B99" t="s">
        <v>17</v>
      </c>
      <c r="C99" t="e">
        <f>_xlfn.XLOOKUP(Tableau2256[[#This Row],[MODEL]],#REF!,#REF!)</f>
        <v>#REF!</v>
      </c>
      <c r="D99" s="5" t="s">
        <v>205</v>
      </c>
      <c r="E99" t="s">
        <v>206</v>
      </c>
      <c r="F99" s="8">
        <v>2240</v>
      </c>
      <c r="G99" s="7">
        <v>841008008038</v>
      </c>
    </row>
    <row r="100" spans="1:7">
      <c r="A100" t="s">
        <v>7</v>
      </c>
      <c r="B100" t="s">
        <v>17</v>
      </c>
      <c r="C100" t="e">
        <f>_xlfn.XLOOKUP(Tableau2256[[#This Row],[MODEL]],#REF!,#REF!)</f>
        <v>#REF!</v>
      </c>
      <c r="D100" s="5" t="s">
        <v>207</v>
      </c>
      <c r="E100" t="s">
        <v>208</v>
      </c>
      <c r="F100" s="8">
        <v>2345</v>
      </c>
      <c r="G100" s="7">
        <v>841008008045</v>
      </c>
    </row>
    <row r="101" spans="1:7">
      <c r="A101" t="s">
        <v>7</v>
      </c>
      <c r="B101" t="s">
        <v>17</v>
      </c>
      <c r="C101" t="e">
        <f>_xlfn.XLOOKUP(Tableau2256[[#This Row],[MODEL]],#REF!,#REF!)</f>
        <v>#REF!</v>
      </c>
      <c r="D101" s="5" t="s">
        <v>209</v>
      </c>
      <c r="E101" t="s">
        <v>210</v>
      </c>
      <c r="F101" s="8">
        <v>2345</v>
      </c>
      <c r="G101" s="7">
        <v>841008008052</v>
      </c>
    </row>
    <row r="102" spans="1:7">
      <c r="A102" t="s">
        <v>7</v>
      </c>
      <c r="B102" t="s">
        <v>17</v>
      </c>
      <c r="C102" t="e">
        <f>_xlfn.XLOOKUP(Tableau2256[[#This Row],[MODEL]],#REF!,#REF!)</f>
        <v>#REF!</v>
      </c>
      <c r="D102" s="5" t="s">
        <v>211</v>
      </c>
      <c r="E102" t="s">
        <v>212</v>
      </c>
      <c r="F102" s="8">
        <v>2285</v>
      </c>
      <c r="G102" s="7">
        <v>841008008069</v>
      </c>
    </row>
    <row r="103" spans="1:7">
      <c r="A103" t="s">
        <v>7</v>
      </c>
      <c r="B103" t="s">
        <v>17</v>
      </c>
      <c r="C103" t="e">
        <f>_xlfn.XLOOKUP(Tableau2256[[#This Row],[MODEL]],#REF!,#REF!)</f>
        <v>#REF!</v>
      </c>
      <c r="D103" s="5" t="s">
        <v>213</v>
      </c>
      <c r="E103" t="s">
        <v>214</v>
      </c>
      <c r="F103" s="8">
        <v>2260</v>
      </c>
      <c r="G103" s="7">
        <v>841008008076</v>
      </c>
    </row>
    <row r="104" spans="1:7">
      <c r="A104" t="s">
        <v>7</v>
      </c>
      <c r="B104" t="s">
        <v>17</v>
      </c>
      <c r="C104" t="e">
        <f>_xlfn.XLOOKUP(Tableau2256[[#This Row],[MODEL]],#REF!,#REF!)</f>
        <v>#REF!</v>
      </c>
      <c r="D104" s="5" t="s">
        <v>215</v>
      </c>
      <c r="E104" t="s">
        <v>216</v>
      </c>
      <c r="F104" s="8">
        <v>1765</v>
      </c>
      <c r="G104" s="7">
        <v>841008009677</v>
      </c>
    </row>
    <row r="105" spans="1:7">
      <c r="A105" t="s">
        <v>7</v>
      </c>
      <c r="B105" t="s">
        <v>17</v>
      </c>
      <c r="C105" t="e">
        <f>_xlfn.XLOOKUP(Tableau2256[[#This Row],[MODEL]],#REF!,#REF!)</f>
        <v>#REF!</v>
      </c>
      <c r="D105" s="5" t="s">
        <v>217</v>
      </c>
      <c r="E105" t="s">
        <v>218</v>
      </c>
      <c r="F105" s="8">
        <v>1865</v>
      </c>
      <c r="G105" s="7">
        <v>841008009684</v>
      </c>
    </row>
    <row r="106" spans="1:7">
      <c r="A106" t="s">
        <v>7</v>
      </c>
      <c r="B106" t="s">
        <v>17</v>
      </c>
      <c r="C106" t="e">
        <f>_xlfn.XLOOKUP(Tableau2256[[#This Row],[MODEL]],#REF!,#REF!)</f>
        <v>#REF!</v>
      </c>
      <c r="D106" s="5" t="s">
        <v>219</v>
      </c>
      <c r="E106" t="s">
        <v>220</v>
      </c>
      <c r="F106" s="8">
        <v>1235</v>
      </c>
      <c r="G106" s="7">
        <v>841008009707</v>
      </c>
    </row>
    <row r="107" spans="1:7">
      <c r="A107" t="s">
        <v>7</v>
      </c>
      <c r="B107" t="s">
        <v>17</v>
      </c>
      <c r="C107" t="e">
        <f>_xlfn.XLOOKUP(Tableau2256[[#This Row],[MODEL]],#REF!,#REF!)</f>
        <v>#REF!</v>
      </c>
      <c r="D107" s="5" t="s">
        <v>221</v>
      </c>
      <c r="E107" t="s">
        <v>222</v>
      </c>
      <c r="F107" s="8">
        <v>1855</v>
      </c>
      <c r="G107" s="7">
        <v>841008015203</v>
      </c>
    </row>
    <row r="108" spans="1:7">
      <c r="A108" t="s">
        <v>7</v>
      </c>
      <c r="B108" t="s">
        <v>17</v>
      </c>
      <c r="C108" t="e">
        <f>_xlfn.XLOOKUP(Tableau2256[[#This Row],[MODEL]],#REF!,#REF!)</f>
        <v>#REF!</v>
      </c>
      <c r="D108" s="5" t="s">
        <v>223</v>
      </c>
      <c r="E108" t="s">
        <v>224</v>
      </c>
      <c r="F108" s="8">
        <v>1900</v>
      </c>
      <c r="G108" s="7">
        <v>841008009691</v>
      </c>
    </row>
    <row r="109" spans="1:7">
      <c r="A109" t="s">
        <v>7</v>
      </c>
      <c r="B109" t="s">
        <v>17</v>
      </c>
      <c r="C109" t="e">
        <f>_xlfn.XLOOKUP(Tableau2256[[#This Row],[MODEL]],#REF!,#REF!)</f>
        <v>#REF!</v>
      </c>
      <c r="D109" s="5" t="s">
        <v>225</v>
      </c>
      <c r="E109" t="s">
        <v>226</v>
      </c>
      <c r="F109" s="8">
        <v>1925</v>
      </c>
      <c r="G109" s="7">
        <v>841008009752</v>
      </c>
    </row>
    <row r="110" spans="1:7">
      <c r="A110" t="s">
        <v>7</v>
      </c>
      <c r="B110" t="s">
        <v>17</v>
      </c>
      <c r="C110" t="e">
        <f>_xlfn.XLOOKUP(Tableau2256[[#This Row],[MODEL]],#REF!,#REF!)</f>
        <v>#REF!</v>
      </c>
      <c r="D110" s="5" t="s">
        <v>227</v>
      </c>
      <c r="E110" t="s">
        <v>228</v>
      </c>
      <c r="F110" s="8">
        <v>1980</v>
      </c>
      <c r="G110" s="7">
        <v>841008009769</v>
      </c>
    </row>
    <row r="111" spans="1:7">
      <c r="A111" t="s">
        <v>7</v>
      </c>
      <c r="B111" t="s">
        <v>17</v>
      </c>
      <c r="C111" t="e">
        <f>_xlfn.XLOOKUP(Tableau2256[[#This Row],[MODEL]],#REF!,#REF!)</f>
        <v>#REF!</v>
      </c>
      <c r="D111" s="5" t="s">
        <v>229</v>
      </c>
      <c r="E111" t="s">
        <v>230</v>
      </c>
      <c r="F111" s="8">
        <v>2100</v>
      </c>
      <c r="G111" s="7">
        <v>841008009776</v>
      </c>
    </row>
    <row r="112" spans="1:7">
      <c r="A112" t="s">
        <v>7</v>
      </c>
      <c r="B112" t="s">
        <v>17</v>
      </c>
      <c r="C112" t="e">
        <f>_xlfn.XLOOKUP(Tableau2256[[#This Row],[MODEL]],#REF!,#REF!)</f>
        <v>#REF!</v>
      </c>
      <c r="D112" s="5" t="s">
        <v>231</v>
      </c>
      <c r="E112" t="s">
        <v>232</v>
      </c>
      <c r="F112" s="8">
        <v>2240</v>
      </c>
      <c r="G112" s="7">
        <v>841008011359</v>
      </c>
    </row>
    <row r="113" spans="1:7">
      <c r="A113" t="s">
        <v>7</v>
      </c>
      <c r="B113" t="s">
        <v>17</v>
      </c>
      <c r="C113" t="e">
        <f>_xlfn.XLOOKUP(Tableau2256[[#This Row],[MODEL]],#REF!,#REF!)</f>
        <v>#REF!</v>
      </c>
      <c r="D113" s="5" t="s">
        <v>233</v>
      </c>
      <c r="E113" t="s">
        <v>234</v>
      </c>
      <c r="F113" s="8">
        <v>2240</v>
      </c>
      <c r="G113" s="7">
        <v>841008011366</v>
      </c>
    </row>
    <row r="114" spans="1:7">
      <c r="A114" t="s">
        <v>7</v>
      </c>
      <c r="B114" t="s">
        <v>17</v>
      </c>
      <c r="C114" t="e">
        <f>_xlfn.XLOOKUP(Tableau2256[[#This Row],[MODEL]],#REF!,#REF!)</f>
        <v>#REF!</v>
      </c>
      <c r="D114" s="5" t="s">
        <v>235</v>
      </c>
      <c r="E114" t="s">
        <v>236</v>
      </c>
      <c r="F114" s="8">
        <v>2305</v>
      </c>
      <c r="G114" s="7">
        <v>841008011373</v>
      </c>
    </row>
    <row r="115" spans="1:7">
      <c r="A115" t="s">
        <v>7</v>
      </c>
      <c r="B115" t="s">
        <v>17</v>
      </c>
      <c r="C115" t="e">
        <f>_xlfn.XLOOKUP(Tableau2256[[#This Row],[MODEL]],#REF!,#REF!)</f>
        <v>#REF!</v>
      </c>
      <c r="D115" s="5" t="s">
        <v>237</v>
      </c>
      <c r="E115" t="s">
        <v>238</v>
      </c>
      <c r="F115" s="8">
        <v>1740</v>
      </c>
      <c r="G115" s="7">
        <v>841008003392</v>
      </c>
    </row>
    <row r="116" spans="1:7">
      <c r="A116" t="s">
        <v>7</v>
      </c>
      <c r="B116" t="s">
        <v>17</v>
      </c>
      <c r="C116" t="e">
        <f>_xlfn.XLOOKUP(Tableau2256[[#This Row],[MODEL]],#REF!,#REF!)</f>
        <v>#REF!</v>
      </c>
      <c r="D116" s="5" t="s">
        <v>239</v>
      </c>
      <c r="E116" t="s">
        <v>240</v>
      </c>
      <c r="F116" s="8">
        <v>2305</v>
      </c>
      <c r="G116" s="7">
        <v>841008011380</v>
      </c>
    </row>
    <row r="117" spans="1:7">
      <c r="A117" t="s">
        <v>7</v>
      </c>
      <c r="B117" t="s">
        <v>17</v>
      </c>
      <c r="C117" t="e">
        <f>_xlfn.XLOOKUP(Tableau2256[[#This Row],[MODEL]],#REF!,#REF!)</f>
        <v>#REF!</v>
      </c>
      <c r="D117" s="5" t="s">
        <v>241</v>
      </c>
      <c r="E117" t="s">
        <v>242</v>
      </c>
      <c r="F117" s="8">
        <v>2415</v>
      </c>
      <c r="G117" s="7">
        <v>841008011397</v>
      </c>
    </row>
    <row r="118" spans="1:7">
      <c r="A118" t="s">
        <v>7</v>
      </c>
      <c r="B118" t="s">
        <v>17</v>
      </c>
      <c r="C118" t="e">
        <f>_xlfn.XLOOKUP(Tableau2256[[#This Row],[MODEL]],#REF!,#REF!)</f>
        <v>#REF!</v>
      </c>
      <c r="D118" s="5" t="s">
        <v>243</v>
      </c>
      <c r="E118" t="s">
        <v>244</v>
      </c>
      <c r="F118" s="8">
        <v>1845</v>
      </c>
      <c r="G118" s="7">
        <v>841008003408</v>
      </c>
    </row>
    <row r="119" spans="1:7">
      <c r="A119" t="s">
        <v>7</v>
      </c>
      <c r="B119" t="s">
        <v>17</v>
      </c>
      <c r="C119" t="e">
        <f>_xlfn.XLOOKUP(Tableau2256[[#This Row],[MODEL]],#REF!,#REF!)</f>
        <v>#REF!</v>
      </c>
      <c r="D119" s="5" t="s">
        <v>245</v>
      </c>
      <c r="E119" t="s">
        <v>246</v>
      </c>
      <c r="F119" s="8">
        <v>1950</v>
      </c>
      <c r="G119" s="7">
        <v>841008003415</v>
      </c>
    </row>
    <row r="120" spans="1:7">
      <c r="A120" t="s">
        <v>7</v>
      </c>
      <c r="B120" t="s">
        <v>17</v>
      </c>
      <c r="C120" t="e">
        <f>_xlfn.XLOOKUP(Tableau2256[[#This Row],[MODEL]],#REF!,#REF!)</f>
        <v>#REF!</v>
      </c>
      <c r="D120" s="5" t="s">
        <v>247</v>
      </c>
      <c r="E120" t="s">
        <v>248</v>
      </c>
      <c r="F120" s="8">
        <v>2060</v>
      </c>
      <c r="G120" s="7">
        <v>841008003422</v>
      </c>
    </row>
    <row r="121" spans="1:7">
      <c r="A121" t="s">
        <v>7</v>
      </c>
      <c r="B121" t="s">
        <v>17</v>
      </c>
      <c r="C121" t="e">
        <f>_xlfn.XLOOKUP(Tableau2256[[#This Row],[MODEL]],#REF!,#REF!)</f>
        <v>#REF!</v>
      </c>
      <c r="D121" s="5" t="s">
        <v>249</v>
      </c>
      <c r="E121" t="s">
        <v>250</v>
      </c>
      <c r="F121" s="8">
        <v>1920</v>
      </c>
      <c r="G121" s="7">
        <v>841008008090</v>
      </c>
    </row>
    <row r="122" spans="1:7">
      <c r="A122" t="s">
        <v>7</v>
      </c>
      <c r="B122" t="s">
        <v>17</v>
      </c>
      <c r="C122" t="e">
        <f>_xlfn.XLOOKUP(Tableau2256[[#This Row],[MODEL]],#REF!,#REF!)</f>
        <v>#REF!</v>
      </c>
      <c r="D122" s="5" t="s">
        <v>251</v>
      </c>
      <c r="E122" t="s">
        <v>252</v>
      </c>
      <c r="F122" s="8">
        <v>1950</v>
      </c>
      <c r="G122" s="7">
        <v>841008008106</v>
      </c>
    </row>
    <row r="123" spans="1:7">
      <c r="A123" t="s">
        <v>7</v>
      </c>
      <c r="B123" t="s">
        <v>17</v>
      </c>
      <c r="C123" t="e">
        <f>_xlfn.XLOOKUP(Tableau2256[[#This Row],[MODEL]],#REF!,#REF!)</f>
        <v>#REF!</v>
      </c>
      <c r="D123" s="5" t="s">
        <v>253</v>
      </c>
      <c r="E123" t="s">
        <v>254</v>
      </c>
      <c r="F123" s="8">
        <v>2305</v>
      </c>
      <c r="G123" s="7">
        <v>841008006690</v>
      </c>
    </row>
    <row r="124" spans="1:7">
      <c r="A124" t="s">
        <v>7</v>
      </c>
      <c r="B124" t="s">
        <v>17</v>
      </c>
      <c r="C124" t="e">
        <f>_xlfn.XLOOKUP(Tableau2256[[#This Row],[MODEL]],#REF!,#REF!)</f>
        <v>#REF!</v>
      </c>
      <c r="D124" s="5" t="s">
        <v>255</v>
      </c>
      <c r="E124" t="s">
        <v>256</v>
      </c>
      <c r="F124" s="8">
        <v>2020</v>
      </c>
      <c r="G124" s="7">
        <v>841008008113</v>
      </c>
    </row>
    <row r="125" spans="1:7">
      <c r="A125" t="s">
        <v>7</v>
      </c>
      <c r="B125" t="s">
        <v>17</v>
      </c>
      <c r="C125" t="e">
        <f>_xlfn.XLOOKUP(Tableau2256[[#This Row],[MODEL]],#REF!,#REF!)</f>
        <v>#REF!</v>
      </c>
      <c r="D125" s="5" t="s">
        <v>257</v>
      </c>
      <c r="E125" t="s">
        <v>258</v>
      </c>
      <c r="F125" s="8">
        <v>2155</v>
      </c>
      <c r="G125" s="7">
        <v>841008006560</v>
      </c>
    </row>
    <row r="126" spans="1:7">
      <c r="A126" t="s">
        <v>7</v>
      </c>
      <c r="B126" t="s">
        <v>17</v>
      </c>
      <c r="C126" t="e">
        <f>_xlfn.XLOOKUP(Tableau2256[[#This Row],[MODEL]],#REF!,#REF!)</f>
        <v>#REF!</v>
      </c>
      <c r="D126" s="5" t="s">
        <v>259</v>
      </c>
      <c r="E126" t="s">
        <v>260</v>
      </c>
      <c r="F126" s="8">
        <v>2055</v>
      </c>
      <c r="G126" s="7">
        <v>841008008120</v>
      </c>
    </row>
    <row r="127" spans="1:7">
      <c r="A127" t="s">
        <v>7</v>
      </c>
      <c r="B127" t="s">
        <v>17</v>
      </c>
      <c r="C127" t="e">
        <f>_xlfn.XLOOKUP(Tableau2256[[#This Row],[MODEL]],#REF!,#REF!)</f>
        <v>#REF!</v>
      </c>
      <c r="D127" s="5" t="s">
        <v>261</v>
      </c>
      <c r="E127" t="s">
        <v>262</v>
      </c>
      <c r="F127" s="8">
        <v>2115</v>
      </c>
      <c r="G127" s="7">
        <v>841008008137</v>
      </c>
    </row>
    <row r="128" spans="1:7">
      <c r="A128" t="s">
        <v>7</v>
      </c>
      <c r="B128" t="s">
        <v>17</v>
      </c>
      <c r="C128" t="e">
        <f>_xlfn.XLOOKUP(Tableau2256[[#This Row],[MODEL]],#REF!,#REF!)</f>
        <v>#REF!</v>
      </c>
      <c r="D128" s="5" t="s">
        <v>263</v>
      </c>
      <c r="E128" t="s">
        <v>264</v>
      </c>
      <c r="F128" s="8">
        <v>2170</v>
      </c>
      <c r="G128" s="7">
        <v>841008008144</v>
      </c>
    </row>
    <row r="129" spans="1:7">
      <c r="A129" t="s">
        <v>7</v>
      </c>
      <c r="B129" t="s">
        <v>17</v>
      </c>
      <c r="C129" t="e">
        <f>_xlfn.XLOOKUP(Tableau2256[[#This Row],[MODEL]],#REF!,#REF!)</f>
        <v>#REF!</v>
      </c>
      <c r="D129" s="5" t="s">
        <v>265</v>
      </c>
      <c r="E129" t="s">
        <v>266</v>
      </c>
      <c r="F129" s="8">
        <v>2225</v>
      </c>
      <c r="G129" s="7">
        <v>841008006577</v>
      </c>
    </row>
    <row r="130" spans="1:7">
      <c r="A130" t="s">
        <v>7</v>
      </c>
      <c r="B130" t="s">
        <v>17</v>
      </c>
      <c r="C130" t="e">
        <f>_xlfn.XLOOKUP(Tableau2256[[#This Row],[MODEL]],#REF!,#REF!)</f>
        <v>#REF!</v>
      </c>
      <c r="D130" s="5" t="s">
        <v>267</v>
      </c>
      <c r="E130" t="s">
        <v>268</v>
      </c>
      <c r="F130" s="8">
        <v>1640</v>
      </c>
      <c r="G130" s="7">
        <v>841008008151</v>
      </c>
    </row>
    <row r="131" spans="1:7">
      <c r="A131" t="s">
        <v>7</v>
      </c>
      <c r="B131" t="s">
        <v>17</v>
      </c>
      <c r="C131" t="e">
        <f>_xlfn.XLOOKUP(Tableau2256[[#This Row],[MODEL]],#REF!,#REF!)</f>
        <v>#REF!</v>
      </c>
      <c r="D131" s="5" t="s">
        <v>269</v>
      </c>
      <c r="E131" t="s">
        <v>270</v>
      </c>
      <c r="F131" s="8">
        <v>2220</v>
      </c>
      <c r="G131" s="7">
        <v>841008008168</v>
      </c>
    </row>
    <row r="132" spans="1:7">
      <c r="A132" t="s">
        <v>7</v>
      </c>
      <c r="B132" t="s">
        <v>17</v>
      </c>
      <c r="C132" t="e">
        <f>_xlfn.XLOOKUP(Tableau2256[[#This Row],[MODEL]],#REF!,#REF!)</f>
        <v>#REF!</v>
      </c>
      <c r="D132" s="5" t="s">
        <v>271</v>
      </c>
      <c r="E132" t="s">
        <v>272</v>
      </c>
      <c r="F132" s="8">
        <v>2180</v>
      </c>
      <c r="G132" s="7">
        <v>841008008175</v>
      </c>
    </row>
    <row r="133" spans="1:7">
      <c r="A133" t="s">
        <v>7</v>
      </c>
      <c r="B133" t="s">
        <v>17</v>
      </c>
      <c r="C133" t="e">
        <f>_xlfn.XLOOKUP(Tableau2256[[#This Row],[MODEL]],#REF!,#REF!)</f>
        <v>#REF!</v>
      </c>
      <c r="D133" s="5" t="s">
        <v>273</v>
      </c>
      <c r="E133" t="s">
        <v>274</v>
      </c>
      <c r="F133" s="8">
        <v>2240</v>
      </c>
      <c r="G133" s="7">
        <v>841008006584</v>
      </c>
    </row>
    <row r="134" spans="1:7">
      <c r="A134" t="s">
        <v>7</v>
      </c>
      <c r="B134" t="s">
        <v>17</v>
      </c>
      <c r="C134" t="e">
        <f>_xlfn.XLOOKUP(Tableau2256[[#This Row],[MODEL]],#REF!,#REF!)</f>
        <v>#REF!</v>
      </c>
      <c r="D134" s="5" t="s">
        <v>275</v>
      </c>
      <c r="E134" t="s">
        <v>276</v>
      </c>
      <c r="F134" s="8">
        <v>2270</v>
      </c>
      <c r="G134" s="7">
        <v>841008008182</v>
      </c>
    </row>
    <row r="135" spans="1:7">
      <c r="A135" t="s">
        <v>7</v>
      </c>
      <c r="B135" t="s">
        <v>17</v>
      </c>
      <c r="C135" t="e">
        <f>_xlfn.XLOOKUP(Tableau2256[[#This Row],[MODEL]],#REF!,#REF!)</f>
        <v>#REF!</v>
      </c>
      <c r="D135" s="5" t="s">
        <v>277</v>
      </c>
      <c r="E135" t="s">
        <v>278</v>
      </c>
      <c r="F135" s="8">
        <v>1640</v>
      </c>
      <c r="G135" s="7">
        <v>841008008199</v>
      </c>
    </row>
    <row r="136" spans="1:7">
      <c r="A136" t="s">
        <v>7</v>
      </c>
      <c r="B136" t="s">
        <v>17</v>
      </c>
      <c r="C136" t="e">
        <f>_xlfn.XLOOKUP(Tableau2256[[#This Row],[MODEL]],#REF!,#REF!)</f>
        <v>#REF!</v>
      </c>
      <c r="D136" s="5" t="s">
        <v>279</v>
      </c>
      <c r="E136" t="s">
        <v>280</v>
      </c>
      <c r="F136" s="8">
        <v>1685</v>
      </c>
      <c r="G136" s="7">
        <v>841008008205</v>
      </c>
    </row>
    <row r="137" spans="1:7">
      <c r="A137" t="s">
        <v>7</v>
      </c>
      <c r="B137" t="s">
        <v>17</v>
      </c>
      <c r="C137" t="e">
        <f>_xlfn.XLOOKUP(Tableau2256[[#This Row],[MODEL]],#REF!,#REF!)</f>
        <v>#REF!</v>
      </c>
      <c r="D137" s="5" t="s">
        <v>281</v>
      </c>
      <c r="E137" t="s">
        <v>282</v>
      </c>
      <c r="F137" s="8">
        <v>2340</v>
      </c>
      <c r="G137" s="7">
        <v>841008006591</v>
      </c>
    </row>
    <row r="138" spans="1:7">
      <c r="A138" t="s">
        <v>7</v>
      </c>
      <c r="B138" t="s">
        <v>17</v>
      </c>
      <c r="C138" t="e">
        <f>_xlfn.XLOOKUP(Tableau2256[[#This Row],[MODEL]],#REF!,#REF!)</f>
        <v>#REF!</v>
      </c>
      <c r="D138" s="5" t="s">
        <v>283</v>
      </c>
      <c r="E138" t="s">
        <v>284</v>
      </c>
      <c r="F138" s="8">
        <v>2405</v>
      </c>
      <c r="G138" s="7">
        <v>841008008212</v>
      </c>
    </row>
    <row r="139" spans="1:7">
      <c r="A139" t="s">
        <v>7</v>
      </c>
      <c r="B139" t="s">
        <v>17</v>
      </c>
      <c r="C139" t="e">
        <f>_xlfn.XLOOKUP(Tableau2256[[#This Row],[MODEL]],#REF!,#REF!)</f>
        <v>#REF!</v>
      </c>
      <c r="D139" s="5" t="s">
        <v>285</v>
      </c>
      <c r="E139" t="s">
        <v>286</v>
      </c>
      <c r="F139" s="8">
        <v>2460</v>
      </c>
      <c r="G139" s="7">
        <v>841008008229</v>
      </c>
    </row>
    <row r="140" spans="1:7">
      <c r="A140" t="s">
        <v>7</v>
      </c>
      <c r="B140" t="s">
        <v>17</v>
      </c>
      <c r="C140" t="e">
        <f>_xlfn.XLOOKUP(Tableau2256[[#This Row],[MODEL]],#REF!,#REF!)</f>
        <v>#REF!</v>
      </c>
      <c r="D140" s="5" t="s">
        <v>287</v>
      </c>
      <c r="E140" t="s">
        <v>288</v>
      </c>
      <c r="F140" s="8">
        <v>2185</v>
      </c>
      <c r="G140" s="7">
        <v>841008008236</v>
      </c>
    </row>
    <row r="141" spans="1:7">
      <c r="A141" t="s">
        <v>7</v>
      </c>
      <c r="B141" t="s">
        <v>17</v>
      </c>
      <c r="C141" t="e">
        <f>_xlfn.XLOOKUP(Tableau2256[[#This Row],[MODEL]],#REF!,#REF!)</f>
        <v>#REF!</v>
      </c>
      <c r="D141" s="5" t="s">
        <v>289</v>
      </c>
      <c r="E141" t="s">
        <v>290</v>
      </c>
      <c r="F141" s="8">
        <v>1685</v>
      </c>
      <c r="G141" s="7">
        <v>841008008243</v>
      </c>
    </row>
    <row r="142" spans="1:7">
      <c r="A142" t="s">
        <v>7</v>
      </c>
      <c r="B142" t="s">
        <v>17</v>
      </c>
      <c r="C142" t="e">
        <f>_xlfn.XLOOKUP(Tableau2256[[#This Row],[MODEL]],#REF!,#REF!)</f>
        <v>#REF!</v>
      </c>
      <c r="D142" s="5" t="s">
        <v>291</v>
      </c>
      <c r="E142" t="s">
        <v>292</v>
      </c>
      <c r="F142" s="8">
        <v>2285</v>
      </c>
      <c r="G142" s="7">
        <v>841008008250</v>
      </c>
    </row>
    <row r="143" spans="1:7">
      <c r="A143" t="s">
        <v>7</v>
      </c>
      <c r="B143" t="s">
        <v>17</v>
      </c>
      <c r="C143" t="e">
        <f>_xlfn.XLOOKUP(Tableau2256[[#This Row],[MODEL]],#REF!,#REF!)</f>
        <v>#REF!</v>
      </c>
      <c r="D143" s="5" t="s">
        <v>293</v>
      </c>
      <c r="E143" t="s">
        <v>294</v>
      </c>
      <c r="F143" s="8">
        <v>1655</v>
      </c>
      <c r="G143" s="7">
        <v>841008008267</v>
      </c>
    </row>
    <row r="144" spans="1:7">
      <c r="A144" t="s">
        <v>7</v>
      </c>
      <c r="B144" t="s">
        <v>17</v>
      </c>
      <c r="C144" t="e">
        <f>_xlfn.XLOOKUP(Tableau2256[[#This Row],[MODEL]],#REF!,#REF!)</f>
        <v>#REF!</v>
      </c>
      <c r="D144" s="5" t="s">
        <v>295</v>
      </c>
      <c r="E144" t="s">
        <v>296</v>
      </c>
      <c r="F144" s="8">
        <v>2820</v>
      </c>
      <c r="G144" s="7">
        <v>841008011403</v>
      </c>
    </row>
    <row r="145" spans="1:7">
      <c r="A145" t="s">
        <v>7</v>
      </c>
      <c r="B145" t="s">
        <v>17</v>
      </c>
      <c r="C145" t="e">
        <f>_xlfn.XLOOKUP(Tableau2256[[#This Row],[MODEL]],#REF!,#REF!)</f>
        <v>#REF!</v>
      </c>
      <c r="D145" s="5" t="s">
        <v>297</v>
      </c>
      <c r="E145" t="s">
        <v>298</v>
      </c>
      <c r="F145" s="8">
        <v>2360</v>
      </c>
      <c r="G145" s="7">
        <v>841008006683</v>
      </c>
    </row>
    <row r="146" spans="1:7">
      <c r="A146" t="s">
        <v>7</v>
      </c>
      <c r="B146" t="s">
        <v>17</v>
      </c>
      <c r="C146" t="e">
        <f>_xlfn.XLOOKUP(Tableau2256[[#This Row],[MODEL]],#REF!,#REF!)</f>
        <v>#REF!</v>
      </c>
      <c r="D146" s="5" t="s">
        <v>299</v>
      </c>
      <c r="E146" t="s">
        <v>300</v>
      </c>
      <c r="F146" s="8">
        <v>2820</v>
      </c>
      <c r="G146" s="7">
        <v>841008011410</v>
      </c>
    </row>
    <row r="147" spans="1:7">
      <c r="A147" t="s">
        <v>7</v>
      </c>
      <c r="B147" t="s">
        <v>17</v>
      </c>
      <c r="C147" t="e">
        <f>_xlfn.XLOOKUP(Tableau2256[[#This Row],[MODEL]],#REF!,#REF!)</f>
        <v>#REF!</v>
      </c>
      <c r="D147" s="5" t="s">
        <v>301</v>
      </c>
      <c r="E147" t="s">
        <v>302</v>
      </c>
      <c r="F147" s="8">
        <v>2100</v>
      </c>
      <c r="G147" s="7">
        <v>841008008274</v>
      </c>
    </row>
    <row r="148" spans="1:7">
      <c r="A148" t="s">
        <v>7</v>
      </c>
      <c r="B148" t="s">
        <v>17</v>
      </c>
      <c r="C148" t="e">
        <f>_xlfn.XLOOKUP(Tableau2256[[#This Row],[MODEL]],#REF!,#REF!)</f>
        <v>#REF!</v>
      </c>
      <c r="D148" s="5" t="s">
        <v>303</v>
      </c>
      <c r="E148" t="s">
        <v>304</v>
      </c>
      <c r="F148" s="8">
        <v>2155</v>
      </c>
      <c r="G148" s="7">
        <v>841008008281</v>
      </c>
    </row>
    <row r="149" spans="1:7">
      <c r="A149" t="s">
        <v>7</v>
      </c>
      <c r="B149" t="s">
        <v>17</v>
      </c>
      <c r="C149" t="e">
        <f>_xlfn.XLOOKUP(Tableau2256[[#This Row],[MODEL]],#REF!,#REF!)</f>
        <v>#REF!</v>
      </c>
      <c r="D149" s="5" t="s">
        <v>305</v>
      </c>
      <c r="E149" t="s">
        <v>306</v>
      </c>
      <c r="F149" s="8">
        <v>2205</v>
      </c>
      <c r="G149" s="7">
        <v>841008008298</v>
      </c>
    </row>
    <row r="150" spans="1:7">
      <c r="A150" t="s">
        <v>7</v>
      </c>
      <c r="B150" t="s">
        <v>17</v>
      </c>
      <c r="C150" t="e">
        <f>_xlfn.XLOOKUP(Tableau2256[[#This Row],[MODEL]],#REF!,#REF!)</f>
        <v>#REF!</v>
      </c>
      <c r="D150" s="5" t="s">
        <v>307</v>
      </c>
      <c r="E150" t="s">
        <v>308</v>
      </c>
      <c r="F150" s="8">
        <v>2270</v>
      </c>
      <c r="G150" s="7">
        <v>841008008304</v>
      </c>
    </row>
    <row r="151" spans="1:7">
      <c r="A151" t="s">
        <v>7</v>
      </c>
      <c r="B151" t="s">
        <v>17</v>
      </c>
      <c r="C151" t="e">
        <f>_xlfn.XLOOKUP(Tableau2256[[#This Row],[MODEL]],#REF!,#REF!)</f>
        <v>#REF!</v>
      </c>
      <c r="D151" s="5" t="s">
        <v>309</v>
      </c>
      <c r="E151" t="s">
        <v>310</v>
      </c>
      <c r="F151" s="8">
        <v>2300</v>
      </c>
      <c r="G151" s="7">
        <v>841008008311</v>
      </c>
    </row>
    <row r="152" spans="1:7">
      <c r="A152" t="s">
        <v>7</v>
      </c>
      <c r="B152" t="s">
        <v>17</v>
      </c>
      <c r="C152" t="e">
        <f>_xlfn.XLOOKUP(Tableau2256[[#This Row],[MODEL]],#REF!,#REF!)</f>
        <v>#REF!</v>
      </c>
      <c r="D152" s="5" t="s">
        <v>311</v>
      </c>
      <c r="E152" t="s">
        <v>312</v>
      </c>
      <c r="F152" s="8">
        <v>1655</v>
      </c>
      <c r="G152" s="7">
        <v>841008008328</v>
      </c>
    </row>
    <row r="153" spans="1:7">
      <c r="A153" t="s">
        <v>7</v>
      </c>
      <c r="B153" t="s">
        <v>17</v>
      </c>
      <c r="C153" t="e">
        <f>_xlfn.XLOOKUP(Tableau2256[[#This Row],[MODEL]],#REF!,#REF!)</f>
        <v>#REF!</v>
      </c>
      <c r="D153" s="5" t="s">
        <v>313</v>
      </c>
      <c r="E153" t="s">
        <v>314</v>
      </c>
      <c r="F153" s="8">
        <v>2460</v>
      </c>
      <c r="G153" s="7">
        <v>841008008335</v>
      </c>
    </row>
    <row r="154" spans="1:7">
      <c r="A154" t="s">
        <v>7</v>
      </c>
      <c r="B154" t="s">
        <v>17</v>
      </c>
      <c r="C154" t="e">
        <f>_xlfn.XLOOKUP(Tableau2256[[#This Row],[MODEL]],#REF!,#REF!)</f>
        <v>#REF!</v>
      </c>
      <c r="D154" s="5" t="s">
        <v>315</v>
      </c>
      <c r="E154" t="s">
        <v>316</v>
      </c>
      <c r="F154" s="8">
        <v>2510</v>
      </c>
      <c r="G154" s="7">
        <v>841008008342</v>
      </c>
    </row>
    <row r="155" spans="1:7">
      <c r="A155" t="s">
        <v>7</v>
      </c>
      <c r="B155" t="s">
        <v>17</v>
      </c>
      <c r="C155" t="e">
        <f>_xlfn.XLOOKUP(Tableau2256[[#This Row],[MODEL]],#REF!,#REF!)</f>
        <v>#REF!</v>
      </c>
      <c r="D155" s="5" t="s">
        <v>317</v>
      </c>
      <c r="E155" t="s">
        <v>318</v>
      </c>
      <c r="F155" s="8">
        <v>2840</v>
      </c>
      <c r="G155" s="7">
        <v>841008011427</v>
      </c>
    </row>
    <row r="156" spans="1:7">
      <c r="A156" t="s">
        <v>7</v>
      </c>
      <c r="B156" t="s">
        <v>17</v>
      </c>
      <c r="C156" t="e">
        <f>_xlfn.XLOOKUP(Tableau2256[[#This Row],[MODEL]],#REF!,#REF!)</f>
        <v>#REF!</v>
      </c>
      <c r="D156" s="5" t="s">
        <v>319</v>
      </c>
      <c r="E156" t="s">
        <v>320</v>
      </c>
      <c r="F156" s="8">
        <v>2840</v>
      </c>
      <c r="G156" s="7">
        <v>841008011434</v>
      </c>
    </row>
    <row r="157" spans="1:7">
      <c r="A157" t="s">
        <v>7</v>
      </c>
      <c r="B157" t="s">
        <v>17</v>
      </c>
      <c r="C157" t="e">
        <f>_xlfn.XLOOKUP(Tableau2256[[#This Row],[MODEL]],#REF!,#REF!)</f>
        <v>#REF!</v>
      </c>
      <c r="D157" s="5" t="s">
        <v>321</v>
      </c>
      <c r="E157" t="s">
        <v>322</v>
      </c>
      <c r="F157" s="8">
        <v>2945</v>
      </c>
      <c r="G157" s="7">
        <v>841008008359</v>
      </c>
    </row>
    <row r="158" spans="1:7">
      <c r="A158" t="s">
        <v>7</v>
      </c>
      <c r="B158" t="s">
        <v>17</v>
      </c>
      <c r="C158" t="e">
        <f>_xlfn.XLOOKUP(Tableau2256[[#This Row],[MODEL]],#REF!,#REF!)</f>
        <v>#REF!</v>
      </c>
      <c r="D158" s="5" t="s">
        <v>323</v>
      </c>
      <c r="E158" t="s">
        <v>324</v>
      </c>
      <c r="F158" s="8">
        <v>2915</v>
      </c>
      <c r="G158" s="7">
        <v>841008008366</v>
      </c>
    </row>
    <row r="159" spans="1:7">
      <c r="A159" t="s">
        <v>7</v>
      </c>
      <c r="B159" t="s">
        <v>17</v>
      </c>
      <c r="C159" t="e">
        <f>_xlfn.XLOOKUP(Tableau2256[[#This Row],[MODEL]],#REF!,#REF!)</f>
        <v>#REF!</v>
      </c>
      <c r="D159" s="5" t="s">
        <v>325</v>
      </c>
      <c r="E159" t="s">
        <v>326</v>
      </c>
      <c r="F159" s="8">
        <v>2915</v>
      </c>
      <c r="G159" s="7">
        <v>841008008373</v>
      </c>
    </row>
    <row r="160" spans="1:7">
      <c r="A160" t="s">
        <v>7</v>
      </c>
      <c r="B160" t="s">
        <v>17</v>
      </c>
      <c r="C160" t="e">
        <f>_xlfn.XLOOKUP(Tableau2256[[#This Row],[MODEL]],#REF!,#REF!)</f>
        <v>#REF!</v>
      </c>
      <c r="D160" s="5" t="s">
        <v>327</v>
      </c>
      <c r="E160" t="s">
        <v>328</v>
      </c>
      <c r="F160" s="8">
        <v>2930</v>
      </c>
      <c r="G160" s="7">
        <v>841008008380</v>
      </c>
    </row>
    <row r="161" spans="1:7">
      <c r="A161" t="s">
        <v>7</v>
      </c>
      <c r="B161" t="s">
        <v>17</v>
      </c>
      <c r="C161" t="e">
        <f>_xlfn.XLOOKUP(Tableau2256[[#This Row],[MODEL]],#REF!,#REF!)</f>
        <v>#REF!</v>
      </c>
      <c r="D161" s="5" t="s">
        <v>329</v>
      </c>
      <c r="E161" t="s">
        <v>330</v>
      </c>
      <c r="F161" s="8">
        <v>2930</v>
      </c>
      <c r="G161" s="7">
        <v>841008008397</v>
      </c>
    </row>
    <row r="162" spans="1:7">
      <c r="A162" t="s">
        <v>7</v>
      </c>
      <c r="B162" t="s">
        <v>17</v>
      </c>
      <c r="C162" t="e">
        <f>_xlfn.XLOOKUP(Tableau2256[[#This Row],[MODEL]],#REF!,#REF!)</f>
        <v>#REF!</v>
      </c>
      <c r="D162" s="5" t="s">
        <v>331</v>
      </c>
      <c r="E162" t="s">
        <v>332</v>
      </c>
      <c r="F162" s="8">
        <v>3045</v>
      </c>
      <c r="G162" s="7">
        <v>841008008403</v>
      </c>
    </row>
    <row r="163" spans="1:7">
      <c r="A163" t="s">
        <v>7</v>
      </c>
      <c r="B163" t="s">
        <v>17</v>
      </c>
      <c r="C163" t="e">
        <f>_xlfn.XLOOKUP(Tableau2256[[#This Row],[MODEL]],#REF!,#REF!)</f>
        <v>#REF!</v>
      </c>
      <c r="D163" s="5" t="s">
        <v>333</v>
      </c>
      <c r="E163" t="s">
        <v>334</v>
      </c>
      <c r="F163" s="8">
        <v>2930</v>
      </c>
      <c r="G163" s="7">
        <v>841008008410</v>
      </c>
    </row>
    <row r="164" spans="1:7">
      <c r="A164" t="s">
        <v>7</v>
      </c>
      <c r="B164" t="s">
        <v>17</v>
      </c>
      <c r="C164" t="e">
        <f>_xlfn.XLOOKUP(Tableau2256[[#This Row],[MODEL]],#REF!,#REF!)</f>
        <v>#REF!</v>
      </c>
      <c r="D164" s="5" t="s">
        <v>335</v>
      </c>
      <c r="E164" t="s">
        <v>336</v>
      </c>
      <c r="F164" s="8">
        <v>2930</v>
      </c>
      <c r="G164" s="7">
        <v>841008008427</v>
      </c>
    </row>
    <row r="165" spans="1:7">
      <c r="A165" t="s">
        <v>7</v>
      </c>
      <c r="B165" t="s">
        <v>17</v>
      </c>
      <c r="C165" t="e">
        <f>_xlfn.XLOOKUP(Tableau2256[[#This Row],[MODEL]],#REF!,#REF!)</f>
        <v>#REF!</v>
      </c>
      <c r="D165" s="5" t="s">
        <v>337</v>
      </c>
      <c r="E165" t="s">
        <v>338</v>
      </c>
      <c r="F165" s="8">
        <v>2905</v>
      </c>
      <c r="G165" s="7">
        <v>841008011441</v>
      </c>
    </row>
    <row r="166" spans="1:7">
      <c r="A166" t="s">
        <v>7</v>
      </c>
      <c r="B166" t="s">
        <v>17</v>
      </c>
      <c r="C166" t="e">
        <f>_xlfn.XLOOKUP(Tableau2256[[#This Row],[MODEL]],#REF!,#REF!)</f>
        <v>#REF!</v>
      </c>
      <c r="D166" s="5" t="s">
        <v>339</v>
      </c>
      <c r="E166" t="s">
        <v>340</v>
      </c>
      <c r="F166" s="8">
        <v>2345</v>
      </c>
      <c r="G166" s="7">
        <v>841008008465</v>
      </c>
    </row>
    <row r="167" spans="1:7">
      <c r="A167" t="s">
        <v>7</v>
      </c>
      <c r="B167" t="s">
        <v>17</v>
      </c>
      <c r="C167" t="e">
        <f>_xlfn.XLOOKUP(Tableau2256[[#This Row],[MODEL]],#REF!,#REF!)</f>
        <v>#REF!</v>
      </c>
      <c r="D167" s="5" t="s">
        <v>341</v>
      </c>
      <c r="E167" t="s">
        <v>342</v>
      </c>
      <c r="F167" s="8">
        <v>2400</v>
      </c>
      <c r="G167" s="7">
        <v>841008008472</v>
      </c>
    </row>
    <row r="168" spans="1:7">
      <c r="A168" t="s">
        <v>7</v>
      </c>
      <c r="B168" t="s">
        <v>17</v>
      </c>
      <c r="C168" t="e">
        <f>_xlfn.XLOOKUP(Tableau2256[[#This Row],[MODEL]],#REF!,#REF!)</f>
        <v>#REF!</v>
      </c>
      <c r="D168" s="5" t="s">
        <v>343</v>
      </c>
      <c r="E168" t="s">
        <v>344</v>
      </c>
      <c r="F168" s="8">
        <v>2515</v>
      </c>
      <c r="G168" s="7">
        <v>841008008489</v>
      </c>
    </row>
    <row r="169" spans="1:7">
      <c r="A169" t="s">
        <v>7</v>
      </c>
      <c r="B169" t="s">
        <v>17</v>
      </c>
      <c r="C169" t="e">
        <f>_xlfn.XLOOKUP(Tableau2256[[#This Row],[MODEL]],#REF!,#REF!)</f>
        <v>#REF!</v>
      </c>
      <c r="D169" s="5" t="s">
        <v>345</v>
      </c>
      <c r="E169" t="s">
        <v>346</v>
      </c>
      <c r="F169" s="8">
        <v>2115</v>
      </c>
      <c r="G169" s="7">
        <v>841008008496</v>
      </c>
    </row>
    <row r="170" spans="1:7">
      <c r="A170" t="s">
        <v>7</v>
      </c>
      <c r="B170" t="s">
        <v>17</v>
      </c>
      <c r="C170" t="e">
        <f>_xlfn.XLOOKUP(Tableau2256[[#This Row],[MODEL]],#REF!,#REF!)</f>
        <v>#REF!</v>
      </c>
      <c r="D170" s="5" t="s">
        <v>347</v>
      </c>
      <c r="E170" t="s">
        <v>348</v>
      </c>
      <c r="F170" s="8">
        <v>2840</v>
      </c>
      <c r="G170" s="7">
        <v>841008008502</v>
      </c>
    </row>
    <row r="171" spans="1:7">
      <c r="A171" t="s">
        <v>7</v>
      </c>
      <c r="B171" t="s">
        <v>17</v>
      </c>
      <c r="C171" t="e">
        <f>_xlfn.XLOOKUP(Tableau2256[[#This Row],[MODEL]],#REF!,#REF!)</f>
        <v>#REF!</v>
      </c>
      <c r="D171" s="5" t="s">
        <v>349</v>
      </c>
      <c r="E171" t="s">
        <v>350</v>
      </c>
      <c r="F171" s="8">
        <v>2850</v>
      </c>
      <c r="G171" s="7">
        <v>841008008519</v>
      </c>
    </row>
    <row r="172" spans="1:7">
      <c r="A172" t="s">
        <v>7</v>
      </c>
      <c r="B172" t="s">
        <v>17</v>
      </c>
      <c r="C172" t="e">
        <f>_xlfn.XLOOKUP(Tableau2256[[#This Row],[MODEL]],#REF!,#REF!)</f>
        <v>#REF!</v>
      </c>
      <c r="D172" s="5" t="s">
        <v>351</v>
      </c>
      <c r="E172" t="s">
        <v>352</v>
      </c>
      <c r="F172" s="8">
        <v>2840</v>
      </c>
      <c r="G172" s="7">
        <v>841008008526</v>
      </c>
    </row>
    <row r="173" spans="1:7">
      <c r="A173" t="s">
        <v>7</v>
      </c>
      <c r="B173" t="s">
        <v>17</v>
      </c>
      <c r="C173" t="e">
        <f>_xlfn.XLOOKUP(Tableau2256[[#This Row],[MODEL]],#REF!,#REF!)</f>
        <v>#REF!</v>
      </c>
      <c r="D173" s="5" t="s">
        <v>353</v>
      </c>
      <c r="E173" t="s">
        <v>354</v>
      </c>
      <c r="F173" s="8">
        <v>2915</v>
      </c>
      <c r="G173" s="7">
        <v>841008008533</v>
      </c>
    </row>
    <row r="174" spans="1:7">
      <c r="A174" t="s">
        <v>7</v>
      </c>
      <c r="B174" t="s">
        <v>17</v>
      </c>
      <c r="C174" t="e">
        <f>_xlfn.XLOOKUP(Tableau2256[[#This Row],[MODEL]],#REF!,#REF!)</f>
        <v>#REF!</v>
      </c>
      <c r="D174" s="5" t="s">
        <v>355</v>
      </c>
      <c r="E174" t="s">
        <v>356</v>
      </c>
      <c r="F174" s="8">
        <v>2820</v>
      </c>
      <c r="G174" s="7">
        <v>841008008540</v>
      </c>
    </row>
    <row r="175" spans="1:7">
      <c r="A175" t="s">
        <v>7</v>
      </c>
      <c r="B175" t="s">
        <v>17</v>
      </c>
      <c r="C175" t="e">
        <f>_xlfn.XLOOKUP(Tableau2256[[#This Row],[MODEL]],#REF!,#REF!)</f>
        <v>#REF!</v>
      </c>
      <c r="D175" s="5" t="s">
        <v>357</v>
      </c>
      <c r="E175" t="s">
        <v>358</v>
      </c>
      <c r="F175" s="8">
        <v>2840</v>
      </c>
      <c r="G175" s="7">
        <v>841008008557</v>
      </c>
    </row>
    <row r="176" spans="1:7">
      <c r="A176" t="s">
        <v>7</v>
      </c>
      <c r="B176" t="s">
        <v>17</v>
      </c>
      <c r="C176" t="e">
        <f>_xlfn.XLOOKUP(Tableau2256[[#This Row],[MODEL]],#REF!,#REF!)</f>
        <v>#REF!</v>
      </c>
      <c r="D176" s="5" t="s">
        <v>359</v>
      </c>
      <c r="E176" t="s">
        <v>360</v>
      </c>
      <c r="F176" s="8">
        <v>2840</v>
      </c>
      <c r="G176" s="7">
        <v>841008008564</v>
      </c>
    </row>
    <row r="177" spans="1:7">
      <c r="A177" t="s">
        <v>7</v>
      </c>
      <c r="B177" t="s">
        <v>17</v>
      </c>
      <c r="C177" t="e">
        <f>_xlfn.XLOOKUP(Tableau2256[[#This Row],[MODEL]],#REF!,#REF!)</f>
        <v>#REF!</v>
      </c>
      <c r="D177" s="5" t="s">
        <v>361</v>
      </c>
      <c r="E177" t="s">
        <v>362</v>
      </c>
      <c r="F177" s="8">
        <v>2850</v>
      </c>
      <c r="G177" s="7">
        <v>841008008571</v>
      </c>
    </row>
    <row r="178" spans="1:7">
      <c r="A178" t="s">
        <v>7</v>
      </c>
      <c r="B178" t="s">
        <v>17</v>
      </c>
      <c r="C178" t="e">
        <f>_xlfn.XLOOKUP(Tableau2256[[#This Row],[MODEL]],#REF!,#REF!)</f>
        <v>#REF!</v>
      </c>
      <c r="D178" s="5" t="s">
        <v>363</v>
      </c>
      <c r="E178" t="s">
        <v>364</v>
      </c>
      <c r="F178" s="8">
        <v>2915</v>
      </c>
      <c r="G178" s="7">
        <v>841008008588</v>
      </c>
    </row>
    <row r="179" spans="1:7">
      <c r="A179" t="s">
        <v>7</v>
      </c>
      <c r="B179" t="s">
        <v>17</v>
      </c>
      <c r="C179" t="e">
        <f>_xlfn.XLOOKUP(Tableau2256[[#This Row],[MODEL]],#REF!,#REF!)</f>
        <v>#REF!</v>
      </c>
      <c r="D179" s="5" t="s">
        <v>365</v>
      </c>
      <c r="E179" t="s">
        <v>366</v>
      </c>
      <c r="F179" s="8">
        <v>2235</v>
      </c>
      <c r="G179" s="7">
        <v>841008015210</v>
      </c>
    </row>
    <row r="180" spans="1:7">
      <c r="A180" t="s">
        <v>7</v>
      </c>
      <c r="B180" t="s">
        <v>17</v>
      </c>
      <c r="C180" t="e">
        <f>_xlfn.XLOOKUP(Tableau2256[[#This Row],[MODEL]],#REF!,#REF!)</f>
        <v>#REF!</v>
      </c>
      <c r="D180" s="5" t="s">
        <v>367</v>
      </c>
      <c r="E180" t="s">
        <v>368</v>
      </c>
      <c r="F180" s="8">
        <v>3785</v>
      </c>
      <c r="G180" s="7">
        <v>841008016248</v>
      </c>
    </row>
    <row r="181" spans="1:7">
      <c r="A181" t="s">
        <v>7</v>
      </c>
      <c r="B181" t="s">
        <v>17</v>
      </c>
      <c r="C181" t="e">
        <f>_xlfn.XLOOKUP(Tableau2256[[#This Row],[MODEL]],#REF!,#REF!)</f>
        <v>#REF!</v>
      </c>
      <c r="D181" s="5" t="s">
        <v>369</v>
      </c>
      <c r="E181" t="s">
        <v>370</v>
      </c>
      <c r="F181" s="8">
        <v>3785</v>
      </c>
      <c r="G181" s="7">
        <v>841008016255</v>
      </c>
    </row>
    <row r="182" spans="1:7">
      <c r="A182" t="s">
        <v>7</v>
      </c>
      <c r="B182" t="s">
        <v>17</v>
      </c>
      <c r="C182" t="e">
        <f>_xlfn.XLOOKUP(Tableau2256[[#This Row],[MODEL]],#REF!,#REF!)</f>
        <v>#REF!</v>
      </c>
      <c r="D182" s="5" t="s">
        <v>371</v>
      </c>
      <c r="E182" t="s">
        <v>372</v>
      </c>
      <c r="F182" s="8">
        <v>3850</v>
      </c>
      <c r="G182" s="7">
        <v>841008016262</v>
      </c>
    </row>
    <row r="183" spans="1:7">
      <c r="A183" t="s">
        <v>7</v>
      </c>
      <c r="B183" t="s">
        <v>17</v>
      </c>
      <c r="C183" t="e">
        <f>_xlfn.XLOOKUP(Tableau2256[[#This Row],[MODEL]],#REF!,#REF!)</f>
        <v>#REF!</v>
      </c>
      <c r="D183" s="5" t="s">
        <v>373</v>
      </c>
      <c r="E183" t="s">
        <v>374</v>
      </c>
      <c r="F183" s="8">
        <v>3850</v>
      </c>
      <c r="G183" s="7">
        <v>841008016279</v>
      </c>
    </row>
    <row r="184" spans="1:7">
      <c r="A184" t="s">
        <v>7</v>
      </c>
      <c r="B184" t="s">
        <v>17</v>
      </c>
      <c r="C184" t="e">
        <f>_xlfn.XLOOKUP(Tableau2256[[#This Row],[MODEL]],#REF!,#REF!)</f>
        <v>#REF!</v>
      </c>
      <c r="D184" s="5" t="s">
        <v>375</v>
      </c>
      <c r="E184" t="s">
        <v>376</v>
      </c>
      <c r="F184" s="8">
        <v>3985</v>
      </c>
      <c r="G184" s="7">
        <v>841008016286</v>
      </c>
    </row>
    <row r="185" spans="1:7">
      <c r="A185" t="s">
        <v>7</v>
      </c>
      <c r="B185" t="s">
        <v>17</v>
      </c>
      <c r="C185" t="e">
        <f>_xlfn.XLOOKUP(Tableau2256[[#This Row],[MODEL]],#REF!,#REF!)</f>
        <v>#REF!</v>
      </c>
      <c r="D185" s="5" t="s">
        <v>377</v>
      </c>
      <c r="E185" t="s">
        <v>378</v>
      </c>
      <c r="F185" s="8">
        <v>3985</v>
      </c>
      <c r="G185" s="7">
        <v>841008016293</v>
      </c>
    </row>
    <row r="186" spans="1:7">
      <c r="A186" t="s">
        <v>7</v>
      </c>
      <c r="B186" t="s">
        <v>17</v>
      </c>
      <c r="C186" t="e">
        <f>_xlfn.XLOOKUP(Tableau2256[[#This Row],[MODEL]],#REF!,#REF!)</f>
        <v>#REF!</v>
      </c>
      <c r="D186" s="5" t="s">
        <v>379</v>
      </c>
      <c r="E186" t="s">
        <v>380</v>
      </c>
      <c r="F186" s="8">
        <v>3055</v>
      </c>
      <c r="G186" s="7">
        <v>841008024069</v>
      </c>
    </row>
    <row r="187" spans="1:7">
      <c r="A187" t="s">
        <v>7</v>
      </c>
      <c r="B187" t="s">
        <v>17</v>
      </c>
      <c r="C187" t="e">
        <f>_xlfn.XLOOKUP(Tableau2256[[#This Row],[MODEL]],#REF!,#REF!)</f>
        <v>#REF!</v>
      </c>
      <c r="D187" s="5" t="s">
        <v>381</v>
      </c>
      <c r="E187" t="s">
        <v>382</v>
      </c>
      <c r="F187" s="8">
        <v>3110</v>
      </c>
      <c r="G187" s="7">
        <v>841008024076</v>
      </c>
    </row>
    <row r="188" spans="1:7">
      <c r="A188" t="s">
        <v>7</v>
      </c>
      <c r="B188" t="s">
        <v>17</v>
      </c>
      <c r="C188" t="e">
        <f>_xlfn.XLOOKUP(Tableau2256[[#This Row],[MODEL]],#REF!,#REF!)</f>
        <v>#REF!</v>
      </c>
      <c r="D188" s="5" t="s">
        <v>383</v>
      </c>
      <c r="E188" t="s">
        <v>384</v>
      </c>
      <c r="F188" s="8">
        <v>3765</v>
      </c>
      <c r="G188" s="7">
        <v>841008024083</v>
      </c>
    </row>
    <row r="189" spans="1:7">
      <c r="A189" t="s">
        <v>7</v>
      </c>
      <c r="B189" t="s">
        <v>17</v>
      </c>
      <c r="C189" t="e">
        <f>_xlfn.XLOOKUP(Tableau2256[[#This Row],[MODEL]],#REF!,#REF!)</f>
        <v>#REF!</v>
      </c>
      <c r="D189" s="5" t="s">
        <v>385</v>
      </c>
      <c r="E189" t="s">
        <v>386</v>
      </c>
      <c r="F189" s="8">
        <v>3980</v>
      </c>
      <c r="G189" s="7">
        <v>841008024090</v>
      </c>
    </row>
    <row r="190" spans="1:7">
      <c r="A190" t="s">
        <v>7</v>
      </c>
      <c r="B190" t="s">
        <v>17</v>
      </c>
      <c r="C190" t="e">
        <f>_xlfn.XLOOKUP(Tableau2256[[#This Row],[MODEL]],#REF!,#REF!)</f>
        <v>#REF!</v>
      </c>
      <c r="D190" s="5" t="s">
        <v>387</v>
      </c>
      <c r="E190" t="s">
        <v>388</v>
      </c>
      <c r="F190" s="8">
        <v>4480</v>
      </c>
      <c r="G190" s="7">
        <v>841008024106</v>
      </c>
    </row>
    <row r="191" spans="1:7">
      <c r="A191" t="s">
        <v>7</v>
      </c>
      <c r="B191" t="s">
        <v>17</v>
      </c>
      <c r="C191" t="e">
        <f>_xlfn.XLOOKUP(Tableau2256[[#This Row],[MODEL]],#REF!,#REF!)</f>
        <v>#REF!</v>
      </c>
      <c r="D191" s="5" t="s">
        <v>389</v>
      </c>
      <c r="E191" t="s">
        <v>390</v>
      </c>
      <c r="F191" s="8">
        <v>4900</v>
      </c>
      <c r="G191" s="7">
        <v>841008024113</v>
      </c>
    </row>
    <row r="192" spans="1:7">
      <c r="A192" t="s">
        <v>7</v>
      </c>
      <c r="B192" t="s">
        <v>17</v>
      </c>
      <c r="C192" t="e">
        <f>_xlfn.XLOOKUP(Tableau2256[[#This Row],[MODEL]],#REF!,#REF!)</f>
        <v>#REF!</v>
      </c>
      <c r="D192" s="5" t="s">
        <v>391</v>
      </c>
      <c r="E192" t="s">
        <v>392</v>
      </c>
      <c r="F192" s="8">
        <v>6110</v>
      </c>
      <c r="G192" s="7">
        <v>841008024120</v>
      </c>
    </row>
    <row r="193" spans="1:7">
      <c r="A193" t="s">
        <v>7</v>
      </c>
      <c r="B193" t="s">
        <v>17</v>
      </c>
      <c r="C193" t="e">
        <f>_xlfn.XLOOKUP(Tableau2256[[#This Row],[MODEL]],#REF!,#REF!)</f>
        <v>#REF!</v>
      </c>
      <c r="D193" s="5" t="s">
        <v>393</v>
      </c>
      <c r="E193" t="s">
        <v>394</v>
      </c>
      <c r="F193" s="8">
        <v>6960</v>
      </c>
      <c r="G193" s="7">
        <v>841008024137</v>
      </c>
    </row>
    <row r="194" spans="1:7">
      <c r="A194" t="s">
        <v>7</v>
      </c>
      <c r="B194" t="s">
        <v>17</v>
      </c>
      <c r="C194" t="e">
        <f>_xlfn.XLOOKUP(Tableau2256[[#This Row],[MODEL]],#REF!,#REF!)</f>
        <v>#REF!</v>
      </c>
      <c r="D194" s="5" t="s">
        <v>395</v>
      </c>
      <c r="E194" t="s">
        <v>396</v>
      </c>
      <c r="F194" s="8">
        <v>8095</v>
      </c>
      <c r="G194" s="7">
        <v>841008024144</v>
      </c>
    </row>
    <row r="195" spans="1:7">
      <c r="A195" t="s">
        <v>7</v>
      </c>
      <c r="B195" t="s">
        <v>17</v>
      </c>
      <c r="C195" t="e">
        <f>_xlfn.XLOOKUP(Tableau2256[[#This Row],[MODEL]],#REF!,#REF!)</f>
        <v>#REF!</v>
      </c>
      <c r="D195" s="5" t="s">
        <v>397</v>
      </c>
      <c r="E195" t="s">
        <v>398</v>
      </c>
      <c r="F195" s="8">
        <v>8810</v>
      </c>
      <c r="G195" s="7">
        <v>841008024151</v>
      </c>
    </row>
    <row r="196" spans="1:7">
      <c r="A196" t="s">
        <v>7</v>
      </c>
      <c r="B196" t="s">
        <v>17</v>
      </c>
      <c r="C196" t="e">
        <f>_xlfn.XLOOKUP(Tableau2256[[#This Row],[MODEL]],#REF!,#REF!)</f>
        <v>#REF!</v>
      </c>
      <c r="D196" s="5" t="s">
        <v>399</v>
      </c>
      <c r="E196" t="s">
        <v>400</v>
      </c>
      <c r="F196" s="6">
        <v>1990</v>
      </c>
      <c r="G196" s="7">
        <v>841008029354</v>
      </c>
    </row>
    <row r="197" spans="1:7">
      <c r="A197" t="s">
        <v>7</v>
      </c>
      <c r="B197" t="s">
        <v>17</v>
      </c>
      <c r="C197" t="e">
        <f>_xlfn.XLOOKUP(Tableau2256[[#This Row],[MODEL]],#REF!,#REF!)</f>
        <v>#REF!</v>
      </c>
      <c r="D197" s="5" t="s">
        <v>401</v>
      </c>
      <c r="E197" t="s">
        <v>402</v>
      </c>
      <c r="F197" s="6">
        <v>3545</v>
      </c>
      <c r="G197" s="7">
        <v>841008029361</v>
      </c>
    </row>
    <row r="198" spans="1:7">
      <c r="A198" t="s">
        <v>7</v>
      </c>
      <c r="B198" t="s">
        <v>17</v>
      </c>
      <c r="C198" t="e">
        <f>_xlfn.XLOOKUP(Tableau2256[[#This Row],[MODEL]],#REF!,#REF!)</f>
        <v>#REF!</v>
      </c>
      <c r="D198" s="5" t="s">
        <v>403</v>
      </c>
      <c r="E198" t="s">
        <v>404</v>
      </c>
      <c r="F198" s="6">
        <v>4025</v>
      </c>
      <c r="G198" s="7">
        <v>841008029378</v>
      </c>
    </row>
    <row r="199" spans="1:7">
      <c r="A199" t="s">
        <v>7</v>
      </c>
      <c r="B199" t="s">
        <v>17</v>
      </c>
      <c r="C199" t="e">
        <f>_xlfn.XLOOKUP(Tableau2256[[#This Row],[MODEL]],#REF!,#REF!)</f>
        <v>#REF!</v>
      </c>
      <c r="D199" s="5" t="s">
        <v>405</v>
      </c>
      <c r="E199" t="s">
        <v>406</v>
      </c>
      <c r="F199" s="6">
        <v>4025</v>
      </c>
      <c r="G199" s="7">
        <v>841008029385</v>
      </c>
    </row>
    <row r="200" spans="1:7">
      <c r="A200" t="s">
        <v>7</v>
      </c>
      <c r="B200" t="s">
        <v>17</v>
      </c>
      <c r="C200" t="e">
        <f>_xlfn.XLOOKUP(Tableau2256[[#This Row],[MODEL]],#REF!,#REF!)</f>
        <v>#REF!</v>
      </c>
      <c r="D200" s="5" t="s">
        <v>407</v>
      </c>
      <c r="E200" t="s">
        <v>408</v>
      </c>
      <c r="F200" s="8">
        <v>4480</v>
      </c>
      <c r="G200" s="7">
        <v>841008023901</v>
      </c>
    </row>
    <row r="201" spans="1:7">
      <c r="A201" t="s">
        <v>7</v>
      </c>
      <c r="B201" t="s">
        <v>17</v>
      </c>
      <c r="C201" t="e">
        <f>_xlfn.XLOOKUP(Tableau2256[[#This Row],[MODEL]],#REF!,#REF!)</f>
        <v>#REF!</v>
      </c>
      <c r="D201" s="5" t="s">
        <v>409</v>
      </c>
      <c r="E201" t="s">
        <v>410</v>
      </c>
      <c r="F201" s="8">
        <v>4900</v>
      </c>
      <c r="G201" s="7">
        <v>841008023918</v>
      </c>
    </row>
    <row r="202" spans="1:7">
      <c r="A202" t="s">
        <v>7</v>
      </c>
      <c r="B202" t="s">
        <v>17</v>
      </c>
      <c r="C202" t="e">
        <f>_xlfn.XLOOKUP(Tableau2256[[#This Row],[MODEL]],#REF!,#REF!)</f>
        <v>#REF!</v>
      </c>
      <c r="D202" s="5" t="s">
        <v>411</v>
      </c>
      <c r="E202" t="s">
        <v>412</v>
      </c>
      <c r="F202" s="8">
        <v>6110</v>
      </c>
      <c r="G202" s="7">
        <v>841008023925</v>
      </c>
    </row>
    <row r="203" spans="1:7">
      <c r="A203" t="s">
        <v>7</v>
      </c>
      <c r="B203" t="s">
        <v>17</v>
      </c>
      <c r="C203" t="e">
        <f>_xlfn.XLOOKUP(Tableau2256[[#This Row],[MODEL]],#REF!,#REF!)</f>
        <v>#REF!</v>
      </c>
      <c r="D203" s="5" t="s">
        <v>413</v>
      </c>
      <c r="E203" t="s">
        <v>414</v>
      </c>
      <c r="F203" s="8">
        <v>3055</v>
      </c>
      <c r="G203" s="7">
        <v>841008024168</v>
      </c>
    </row>
    <row r="204" spans="1:7">
      <c r="A204" t="s">
        <v>7</v>
      </c>
      <c r="B204" t="s">
        <v>17</v>
      </c>
      <c r="C204" t="e">
        <f>_xlfn.XLOOKUP(Tableau2256[[#This Row],[MODEL]],#REF!,#REF!)</f>
        <v>#REF!</v>
      </c>
      <c r="D204" s="5" t="s">
        <v>415</v>
      </c>
      <c r="E204" t="s">
        <v>416</v>
      </c>
      <c r="F204" s="8">
        <v>3110</v>
      </c>
      <c r="G204" s="7">
        <v>841008024175</v>
      </c>
    </row>
    <row r="205" spans="1:7">
      <c r="A205" t="s">
        <v>7</v>
      </c>
      <c r="B205" t="s">
        <v>17</v>
      </c>
      <c r="C205" t="e">
        <f>_xlfn.XLOOKUP(Tableau2256[[#This Row],[MODEL]],#REF!,#REF!)</f>
        <v>#REF!</v>
      </c>
      <c r="D205" s="5" t="s">
        <v>417</v>
      </c>
      <c r="E205" t="s">
        <v>418</v>
      </c>
      <c r="F205" s="8">
        <v>3765</v>
      </c>
      <c r="G205" s="7">
        <v>841008024182</v>
      </c>
    </row>
    <row r="206" spans="1:7">
      <c r="A206" t="s">
        <v>7</v>
      </c>
      <c r="B206" t="s">
        <v>17</v>
      </c>
      <c r="C206" t="e">
        <f>_xlfn.XLOOKUP(Tableau2256[[#This Row],[MODEL]],#REF!,#REF!)</f>
        <v>#REF!</v>
      </c>
      <c r="D206" s="5" t="s">
        <v>419</v>
      </c>
      <c r="E206" t="s">
        <v>420</v>
      </c>
      <c r="F206" s="8">
        <v>3980</v>
      </c>
      <c r="G206" s="7">
        <v>841008024199</v>
      </c>
    </row>
    <row r="207" spans="1:7">
      <c r="A207" t="s">
        <v>7</v>
      </c>
      <c r="B207" t="s">
        <v>17</v>
      </c>
      <c r="C207" t="e">
        <f>_xlfn.XLOOKUP(Tableau2256[[#This Row],[MODEL]],#REF!,#REF!)</f>
        <v>#REF!</v>
      </c>
      <c r="D207" s="5" t="s">
        <v>421</v>
      </c>
      <c r="E207" t="s">
        <v>422</v>
      </c>
      <c r="F207" s="8">
        <v>4480</v>
      </c>
      <c r="G207" s="7">
        <v>841008024205</v>
      </c>
    </row>
    <row r="208" spans="1:7">
      <c r="A208" t="s">
        <v>7</v>
      </c>
      <c r="B208" t="s">
        <v>17</v>
      </c>
      <c r="C208" t="e">
        <f>_xlfn.XLOOKUP(Tableau2256[[#This Row],[MODEL]],#REF!,#REF!)</f>
        <v>#REF!</v>
      </c>
      <c r="D208" s="5" t="s">
        <v>423</v>
      </c>
      <c r="E208" t="s">
        <v>424</v>
      </c>
      <c r="F208" s="8">
        <v>4900</v>
      </c>
      <c r="G208" s="7">
        <v>841008024212</v>
      </c>
    </row>
    <row r="209" spans="1:7">
      <c r="A209" t="s">
        <v>7</v>
      </c>
      <c r="B209" t="s">
        <v>17</v>
      </c>
      <c r="C209" t="e">
        <f>_xlfn.XLOOKUP(Tableau2256[[#This Row],[MODEL]],#REF!,#REF!)</f>
        <v>#REF!</v>
      </c>
      <c r="D209" s="5" t="s">
        <v>425</v>
      </c>
      <c r="E209" t="s">
        <v>426</v>
      </c>
      <c r="F209" s="8">
        <v>6110</v>
      </c>
      <c r="G209" s="7">
        <v>841008024229</v>
      </c>
    </row>
    <row r="210" spans="1:7">
      <c r="A210" t="s">
        <v>7</v>
      </c>
      <c r="B210" t="s">
        <v>17</v>
      </c>
      <c r="C210" t="e">
        <f>_xlfn.XLOOKUP(Tableau2256[[#This Row],[MODEL]],#REF!,#REF!)</f>
        <v>#REF!</v>
      </c>
      <c r="D210" s="5" t="s">
        <v>427</v>
      </c>
      <c r="E210" t="s">
        <v>428</v>
      </c>
      <c r="F210" s="8">
        <v>6960</v>
      </c>
      <c r="G210" s="7">
        <v>841008024236</v>
      </c>
    </row>
    <row r="211" spans="1:7">
      <c r="A211" t="s">
        <v>7</v>
      </c>
      <c r="B211" t="s">
        <v>17</v>
      </c>
      <c r="C211" t="e">
        <f>_xlfn.XLOOKUP(Tableau2256[[#This Row],[MODEL]],#REF!,#REF!)</f>
        <v>#REF!</v>
      </c>
      <c r="D211" s="5" t="s">
        <v>429</v>
      </c>
      <c r="E211" t="s">
        <v>430</v>
      </c>
      <c r="F211" s="8">
        <v>8095</v>
      </c>
      <c r="G211" s="7">
        <v>841008024243</v>
      </c>
    </row>
    <row r="212" spans="1:7">
      <c r="A212" t="s">
        <v>7</v>
      </c>
      <c r="B212" t="s">
        <v>17</v>
      </c>
      <c r="C212" t="e">
        <f>_xlfn.XLOOKUP(Tableau2256[[#This Row],[MODEL]],#REF!,#REF!)</f>
        <v>#REF!</v>
      </c>
      <c r="D212" s="5" t="s">
        <v>431</v>
      </c>
      <c r="E212" t="s">
        <v>432</v>
      </c>
      <c r="F212" s="8">
        <v>8810</v>
      </c>
      <c r="G212" s="7">
        <v>841008024250</v>
      </c>
    </row>
    <row r="213" spans="1:7">
      <c r="A213" t="s">
        <v>7</v>
      </c>
      <c r="B213" t="s">
        <v>17</v>
      </c>
      <c r="C213" t="e">
        <f>_xlfn.XLOOKUP(Tableau2256[[#This Row],[MODEL]],#REF!,#REF!)</f>
        <v>#REF!</v>
      </c>
      <c r="D213" s="5" t="s">
        <v>433</v>
      </c>
      <c r="E213" t="s">
        <v>434</v>
      </c>
      <c r="F213" s="8">
        <v>2910</v>
      </c>
      <c r="G213" s="7">
        <v>841008023932</v>
      </c>
    </row>
    <row r="214" spans="1:7">
      <c r="A214" t="s">
        <v>7</v>
      </c>
      <c r="B214" t="s">
        <v>17</v>
      </c>
      <c r="C214" t="e">
        <f>_xlfn.XLOOKUP(Tableau2256[[#This Row],[MODEL]],#REF!,#REF!)</f>
        <v>#REF!</v>
      </c>
      <c r="D214" s="5" t="s">
        <v>435</v>
      </c>
      <c r="E214" t="s">
        <v>436</v>
      </c>
      <c r="F214" s="8">
        <v>3160</v>
      </c>
      <c r="G214" s="7">
        <v>841008023949</v>
      </c>
    </row>
    <row r="215" spans="1:7">
      <c r="A215" t="s">
        <v>7</v>
      </c>
      <c r="B215" t="s">
        <v>17</v>
      </c>
      <c r="C215" t="e">
        <f>_xlfn.XLOOKUP(Tableau2256[[#This Row],[MODEL]],#REF!,#REF!)</f>
        <v>#REF!</v>
      </c>
      <c r="D215" s="5" t="s">
        <v>437</v>
      </c>
      <c r="E215" t="s">
        <v>438</v>
      </c>
      <c r="F215" s="8">
        <v>4190</v>
      </c>
      <c r="G215" s="7">
        <v>841008023956</v>
      </c>
    </row>
    <row r="216" spans="1:7">
      <c r="A216" t="s">
        <v>7</v>
      </c>
      <c r="B216" t="s">
        <v>17</v>
      </c>
      <c r="C216" t="e">
        <f>_xlfn.XLOOKUP(Tableau2256[[#This Row],[MODEL]],#REF!,#REF!)</f>
        <v>#REF!</v>
      </c>
      <c r="D216" s="5" t="s">
        <v>439</v>
      </c>
      <c r="E216" t="s">
        <v>440</v>
      </c>
      <c r="F216" s="8">
        <v>2275</v>
      </c>
      <c r="G216" s="7">
        <v>841008023963</v>
      </c>
    </row>
    <row r="217" spans="1:7">
      <c r="A217" t="s">
        <v>7</v>
      </c>
      <c r="B217" t="s">
        <v>17</v>
      </c>
      <c r="C217" t="e">
        <f>_xlfn.XLOOKUP(Tableau2256[[#This Row],[MODEL]],#REF!,#REF!)</f>
        <v>#REF!</v>
      </c>
      <c r="D217" s="5" t="s">
        <v>441</v>
      </c>
      <c r="E217" t="s">
        <v>442</v>
      </c>
      <c r="F217" s="8">
        <v>2495</v>
      </c>
      <c r="G217" s="7">
        <v>841008023970</v>
      </c>
    </row>
    <row r="218" spans="1:7">
      <c r="A218" t="s">
        <v>7</v>
      </c>
      <c r="B218" t="s">
        <v>17</v>
      </c>
      <c r="C218" t="e">
        <f>_xlfn.XLOOKUP(Tableau2256[[#This Row],[MODEL]],#REF!,#REF!)</f>
        <v>#REF!</v>
      </c>
      <c r="D218" s="5" t="s">
        <v>443</v>
      </c>
      <c r="E218" t="s">
        <v>444</v>
      </c>
      <c r="F218" s="8">
        <v>2645</v>
      </c>
      <c r="G218" s="7">
        <v>841008023987</v>
      </c>
    </row>
    <row r="219" spans="1:7">
      <c r="A219" t="s">
        <v>7</v>
      </c>
      <c r="B219" t="s">
        <v>17</v>
      </c>
      <c r="C219" t="e">
        <f>_xlfn.XLOOKUP(Tableau2256[[#This Row],[MODEL]],#REF!,#REF!)</f>
        <v>#REF!</v>
      </c>
      <c r="D219" s="5" t="s">
        <v>445</v>
      </c>
      <c r="E219" t="s">
        <v>446</v>
      </c>
      <c r="F219" s="8">
        <v>2820</v>
      </c>
      <c r="G219" s="7">
        <v>841008023994</v>
      </c>
    </row>
    <row r="220" spans="1:7">
      <c r="A220" t="s">
        <v>7</v>
      </c>
      <c r="B220" t="s">
        <v>17</v>
      </c>
      <c r="C220" t="e">
        <f>_xlfn.XLOOKUP(Tableau2256[[#This Row],[MODEL]],#REF!,#REF!)</f>
        <v>#REF!</v>
      </c>
      <c r="D220" s="5" t="s">
        <v>447</v>
      </c>
      <c r="E220" t="s">
        <v>448</v>
      </c>
      <c r="F220" s="8">
        <v>2910</v>
      </c>
      <c r="G220" s="7">
        <v>841008024007</v>
      </c>
    </row>
    <row r="221" spans="1:7">
      <c r="A221" t="s">
        <v>7</v>
      </c>
      <c r="B221" t="s">
        <v>17</v>
      </c>
      <c r="C221" t="e">
        <f>_xlfn.XLOOKUP(Tableau2256[[#This Row],[MODEL]],#REF!,#REF!)</f>
        <v>#REF!</v>
      </c>
      <c r="D221" s="5" t="s">
        <v>449</v>
      </c>
      <c r="E221" t="s">
        <v>450</v>
      </c>
      <c r="F221" s="8">
        <v>3160</v>
      </c>
      <c r="G221" s="7">
        <v>841008024014</v>
      </c>
    </row>
    <row r="222" spans="1:7">
      <c r="A222" t="s">
        <v>7</v>
      </c>
      <c r="B222" t="s">
        <v>17</v>
      </c>
      <c r="C222" t="e">
        <f>_xlfn.XLOOKUP(Tableau2256[[#This Row],[MODEL]],#REF!,#REF!)</f>
        <v>#REF!</v>
      </c>
      <c r="D222" s="5" t="s">
        <v>451</v>
      </c>
      <c r="E222" t="s">
        <v>452</v>
      </c>
      <c r="F222" s="8">
        <v>4190</v>
      </c>
      <c r="G222" s="7">
        <v>841008024021</v>
      </c>
    </row>
    <row r="223" spans="1:7">
      <c r="A223" t="s">
        <v>7</v>
      </c>
      <c r="B223" t="s">
        <v>17</v>
      </c>
      <c r="C223" t="e">
        <f>_xlfn.XLOOKUP(Tableau2256[[#This Row],[MODEL]],#REF!,#REF!)</f>
        <v>#REF!</v>
      </c>
      <c r="D223" s="5" t="s">
        <v>453</v>
      </c>
      <c r="E223" t="s">
        <v>454</v>
      </c>
      <c r="F223" s="8">
        <v>5400</v>
      </c>
      <c r="G223" s="7">
        <v>841008024038</v>
      </c>
    </row>
    <row r="224" spans="1:7">
      <c r="A224" t="s">
        <v>7</v>
      </c>
      <c r="B224" t="s">
        <v>17</v>
      </c>
      <c r="C224" t="e">
        <f>_xlfn.XLOOKUP(Tableau2256[[#This Row],[MODEL]],#REF!,#REF!)</f>
        <v>#REF!</v>
      </c>
      <c r="D224" s="5" t="s">
        <v>455</v>
      </c>
      <c r="E224" t="s">
        <v>456</v>
      </c>
      <c r="F224" s="8">
        <v>6605</v>
      </c>
      <c r="G224" s="7">
        <v>841008024045</v>
      </c>
    </row>
    <row r="225" spans="1:7">
      <c r="A225" t="s">
        <v>7</v>
      </c>
      <c r="B225" t="s">
        <v>17</v>
      </c>
      <c r="C225" t="e">
        <f>_xlfn.XLOOKUP(Tableau2256[[#This Row],[MODEL]],#REF!,#REF!)</f>
        <v>#REF!</v>
      </c>
      <c r="D225" s="5" t="s">
        <v>457</v>
      </c>
      <c r="E225" t="s">
        <v>458</v>
      </c>
      <c r="F225" s="8">
        <v>7245</v>
      </c>
      <c r="G225" s="7">
        <v>841008024052</v>
      </c>
    </row>
    <row r="226" spans="1:7">
      <c r="A226" t="s">
        <v>7</v>
      </c>
      <c r="B226" t="s">
        <v>459</v>
      </c>
      <c r="C226" t="e">
        <f>_xlfn.XLOOKUP(Tableau2256[[#This Row],[MODEL]],#REF!,#REF!)</f>
        <v>#REF!</v>
      </c>
      <c r="D226" s="5" t="s">
        <v>460</v>
      </c>
      <c r="E226" t="s">
        <v>461</v>
      </c>
      <c r="F226" s="8">
        <v>25</v>
      </c>
      <c r="G226" s="7">
        <v>841008026742</v>
      </c>
    </row>
    <row r="227" spans="1:7">
      <c r="A227" t="s">
        <v>7</v>
      </c>
      <c r="B227" t="s">
        <v>459</v>
      </c>
      <c r="C227" t="e">
        <f>_xlfn.XLOOKUP(Tableau2256[[#This Row],[MODEL]],#REF!,#REF!)</f>
        <v>#REF!</v>
      </c>
      <c r="D227" s="5" t="s">
        <v>462</v>
      </c>
      <c r="E227" t="s">
        <v>463</v>
      </c>
      <c r="F227" s="8">
        <v>25</v>
      </c>
      <c r="G227" s="7">
        <v>841008026773</v>
      </c>
    </row>
    <row r="228" spans="1:7">
      <c r="A228" t="s">
        <v>7</v>
      </c>
      <c r="B228" t="s">
        <v>459</v>
      </c>
      <c r="C228" t="e">
        <f>_xlfn.XLOOKUP(Tableau2256[[#This Row],[MODEL]],#REF!,#REF!)</f>
        <v>#REF!</v>
      </c>
      <c r="D228" s="5" t="s">
        <v>464</v>
      </c>
      <c r="E228" t="s">
        <v>465</v>
      </c>
      <c r="F228" s="8">
        <v>25</v>
      </c>
      <c r="G228" s="7">
        <v>841008026087</v>
      </c>
    </row>
    <row r="229" spans="1:7">
      <c r="A229" t="s">
        <v>7</v>
      </c>
      <c r="B229" t="s">
        <v>459</v>
      </c>
      <c r="C229" t="e">
        <f>_xlfn.XLOOKUP(Tableau2256[[#This Row],[MODEL]],#REF!,#REF!)</f>
        <v>#REF!</v>
      </c>
      <c r="D229" s="5" t="s">
        <v>466</v>
      </c>
      <c r="E229" t="s">
        <v>467</v>
      </c>
      <c r="F229" s="8">
        <v>25</v>
      </c>
      <c r="G229" s="7">
        <v>841008026780</v>
      </c>
    </row>
    <row r="230" spans="1:7">
      <c r="A230" t="s">
        <v>7</v>
      </c>
      <c r="B230" s="9" t="s">
        <v>17</v>
      </c>
      <c r="C230" s="9" t="e">
        <f>_xlfn.XLOOKUP(Tableau2256[[#This Row],[MODEL]],#REF!,#REF!)</f>
        <v>#REF!</v>
      </c>
      <c r="D230" s="5" t="s">
        <v>468</v>
      </c>
      <c r="E230" t="s">
        <v>469</v>
      </c>
      <c r="F230" s="8">
        <v>1450</v>
      </c>
      <c r="G230" s="7">
        <v>841008017016</v>
      </c>
    </row>
    <row r="231" spans="1:7">
      <c r="A231" t="s">
        <v>7</v>
      </c>
      <c r="B231" s="9" t="s">
        <v>17</v>
      </c>
      <c r="C231" s="9" t="e">
        <f>_xlfn.XLOOKUP(Tableau2256[[#This Row],[MODEL]],#REF!,#REF!)</f>
        <v>#REF!</v>
      </c>
      <c r="D231" s="5" t="s">
        <v>470</v>
      </c>
      <c r="E231" t="s">
        <v>471</v>
      </c>
      <c r="F231" s="8">
        <v>2600</v>
      </c>
      <c r="G231" s="7">
        <v>841008017108</v>
      </c>
    </row>
    <row r="232" spans="1:7">
      <c r="A232" t="s">
        <v>7</v>
      </c>
      <c r="B232" s="9" t="s">
        <v>17</v>
      </c>
      <c r="C232" s="9" t="e">
        <f>_xlfn.XLOOKUP(Tableau2256[[#This Row],[MODEL]],#REF!,#REF!)</f>
        <v>#REF!</v>
      </c>
      <c r="D232" s="5" t="s">
        <v>472</v>
      </c>
      <c r="E232" t="s">
        <v>473</v>
      </c>
      <c r="F232" s="8">
        <v>2875</v>
      </c>
      <c r="G232" s="7">
        <v>841008020832</v>
      </c>
    </row>
    <row r="233" spans="1:7">
      <c r="A233" t="s">
        <v>7</v>
      </c>
      <c r="B233" t="s">
        <v>8</v>
      </c>
      <c r="C233" t="e">
        <f>_xlfn.XLOOKUP(Tableau2256[[#This Row],[MODEL]],#REF!,#REF!)</f>
        <v>#REF!</v>
      </c>
      <c r="D233" s="5" t="s">
        <v>474</v>
      </c>
      <c r="E233" t="s">
        <v>475</v>
      </c>
      <c r="F233" s="8">
        <v>180</v>
      </c>
      <c r="G233" s="7">
        <v>841008009028</v>
      </c>
    </row>
    <row r="234" spans="1:7">
      <c r="A234" t="s">
        <v>7</v>
      </c>
      <c r="B234" t="s">
        <v>8</v>
      </c>
      <c r="C234" t="e">
        <f>_xlfn.XLOOKUP(Tableau2256[[#This Row],[MODEL]],#REF!,#REF!)</f>
        <v>#REF!</v>
      </c>
      <c r="D234" s="5" t="s">
        <v>476</v>
      </c>
      <c r="E234" t="s">
        <v>477</v>
      </c>
      <c r="F234" s="8">
        <v>135</v>
      </c>
      <c r="G234" s="7">
        <v>841008008960</v>
      </c>
    </row>
    <row r="235" spans="1:7">
      <c r="A235" t="s">
        <v>7</v>
      </c>
      <c r="B235" t="s">
        <v>8</v>
      </c>
      <c r="C235" t="e">
        <f>_xlfn.XLOOKUP(Tableau2256[[#This Row],[MODEL]],#REF!,#REF!)</f>
        <v>#REF!</v>
      </c>
      <c r="D235" s="5" t="s">
        <v>478</v>
      </c>
      <c r="E235" t="s">
        <v>479</v>
      </c>
      <c r="F235" s="8">
        <v>180</v>
      </c>
      <c r="G235" s="7">
        <v>841008008977</v>
      </c>
    </row>
    <row r="236" spans="1:7">
      <c r="A236" t="s">
        <v>7</v>
      </c>
      <c r="B236" t="s">
        <v>8</v>
      </c>
      <c r="C236" t="e">
        <f>_xlfn.XLOOKUP(Tableau2256[[#This Row],[MODEL]],#REF!,#REF!)</f>
        <v>#REF!</v>
      </c>
      <c r="D236" s="5" t="s">
        <v>480</v>
      </c>
      <c r="E236" t="s">
        <v>481</v>
      </c>
      <c r="F236" s="8">
        <v>135</v>
      </c>
      <c r="G236" s="7">
        <v>841008008984</v>
      </c>
    </row>
    <row r="237" spans="1:7">
      <c r="A237" t="s">
        <v>7</v>
      </c>
      <c r="B237" t="s">
        <v>8</v>
      </c>
      <c r="C237" t="e">
        <f>_xlfn.XLOOKUP(Tableau2256[[#This Row],[MODEL]],#REF!,#REF!)</f>
        <v>#REF!</v>
      </c>
      <c r="D237" s="5" t="s">
        <v>482</v>
      </c>
      <c r="E237" t="s">
        <v>483</v>
      </c>
      <c r="F237" s="8">
        <v>135</v>
      </c>
      <c r="G237" s="7">
        <v>841008026858</v>
      </c>
    </row>
    <row r="238" spans="1:7">
      <c r="A238" t="s">
        <v>7</v>
      </c>
      <c r="B238" t="s">
        <v>8</v>
      </c>
      <c r="C238" t="e">
        <f>_xlfn.XLOOKUP(Tableau2256[[#This Row],[MODEL]],#REF!,#REF!)</f>
        <v>#REF!</v>
      </c>
      <c r="D238" s="5" t="s">
        <v>484</v>
      </c>
      <c r="E238" t="s">
        <v>485</v>
      </c>
      <c r="F238" s="8">
        <v>105</v>
      </c>
      <c r="G238" s="7">
        <v>841008009011</v>
      </c>
    </row>
    <row r="239" spans="1:7">
      <c r="A239" t="s">
        <v>7</v>
      </c>
      <c r="B239" t="s">
        <v>459</v>
      </c>
      <c r="C239" t="e">
        <f>_xlfn.XLOOKUP(Tableau2256[[#This Row],[MODEL]],#REF!,#REF!)</f>
        <v>#REF!</v>
      </c>
      <c r="D239" s="5" t="s">
        <v>486</v>
      </c>
      <c r="E239" t="s">
        <v>487</v>
      </c>
      <c r="F239" s="8">
        <v>95</v>
      </c>
      <c r="G239" s="7">
        <v>841008016590</v>
      </c>
    </row>
    <row r="240" spans="1:7">
      <c r="A240" t="s">
        <v>7</v>
      </c>
      <c r="B240" t="s">
        <v>459</v>
      </c>
      <c r="C240" t="e">
        <f>_xlfn.XLOOKUP(Tableau2256[[#This Row],[MODEL]],#REF!,#REF!)</f>
        <v>#REF!</v>
      </c>
      <c r="D240" s="5" t="s">
        <v>488</v>
      </c>
      <c r="E240" t="s">
        <v>489</v>
      </c>
      <c r="F240" s="8">
        <v>75</v>
      </c>
      <c r="G240" s="7">
        <v>841008016606</v>
      </c>
    </row>
    <row r="241" spans="1:7">
      <c r="A241" t="s">
        <v>7</v>
      </c>
      <c r="B241" t="s">
        <v>459</v>
      </c>
      <c r="C241" t="e">
        <f>_xlfn.XLOOKUP(Tableau2256[[#This Row],[MODEL]],#REF!,#REF!)</f>
        <v>#REF!</v>
      </c>
      <c r="D241" s="5" t="s">
        <v>490</v>
      </c>
      <c r="E241" t="s">
        <v>491</v>
      </c>
      <c r="F241" s="8">
        <v>95</v>
      </c>
      <c r="G241" s="7">
        <v>841008016613</v>
      </c>
    </row>
    <row r="242" spans="1:7">
      <c r="A242" t="s">
        <v>7</v>
      </c>
      <c r="B242" t="s">
        <v>459</v>
      </c>
      <c r="C242" t="e">
        <f>_xlfn.XLOOKUP(Tableau2256[[#This Row],[MODEL]],#REF!,#REF!)</f>
        <v>#REF!</v>
      </c>
      <c r="D242" s="5" t="s">
        <v>492</v>
      </c>
      <c r="E242" t="s">
        <v>493</v>
      </c>
      <c r="F242" s="8">
        <v>75</v>
      </c>
      <c r="G242" s="7">
        <v>841008016620</v>
      </c>
    </row>
    <row r="243" spans="1:7">
      <c r="A243" t="s">
        <v>7</v>
      </c>
      <c r="B243" s="9" t="s">
        <v>17</v>
      </c>
      <c r="C243" s="9" t="e">
        <f>_xlfn.XLOOKUP(Tableau2256[[#This Row],[MODEL]],#REF!,#REF!)</f>
        <v>#REF!</v>
      </c>
      <c r="D243" s="5" t="s">
        <v>494</v>
      </c>
      <c r="E243" t="s">
        <v>495</v>
      </c>
      <c r="F243" s="8">
        <v>2875</v>
      </c>
      <c r="G243" s="7">
        <v>841008020849</v>
      </c>
    </row>
    <row r="244" spans="1:7">
      <c r="A244" t="s">
        <v>7</v>
      </c>
      <c r="B244" t="s">
        <v>8</v>
      </c>
      <c r="C244" t="e">
        <f>_xlfn.XLOOKUP(Tableau2256[[#This Row],[MODEL]],#REF!,#REF!)</f>
        <v>#REF!</v>
      </c>
      <c r="D244" s="5" t="s">
        <v>496</v>
      </c>
      <c r="E244" t="s">
        <v>497</v>
      </c>
      <c r="F244" s="8">
        <v>250</v>
      </c>
      <c r="G244" s="7">
        <v>841008018341</v>
      </c>
    </row>
    <row r="245" spans="1:7">
      <c r="A245" t="s">
        <v>7</v>
      </c>
      <c r="B245" t="s">
        <v>8</v>
      </c>
      <c r="C245" t="e">
        <f>_xlfn.XLOOKUP(Tableau2256[[#This Row],[MODEL]],#REF!,#REF!)</f>
        <v>#REF!</v>
      </c>
      <c r="D245" s="5" t="s">
        <v>498</v>
      </c>
      <c r="E245" t="s">
        <v>499</v>
      </c>
      <c r="F245" s="8">
        <v>270</v>
      </c>
      <c r="G245" s="7">
        <v>841008018358</v>
      </c>
    </row>
    <row r="246" spans="1:7">
      <c r="A246" t="s">
        <v>7</v>
      </c>
      <c r="B246" t="s">
        <v>8</v>
      </c>
      <c r="C246" t="e">
        <f>_xlfn.XLOOKUP(Tableau2256[[#This Row],[MODEL]],#REF!,#REF!)</f>
        <v>#REF!</v>
      </c>
      <c r="D246" s="5" t="s">
        <v>500</v>
      </c>
      <c r="E246" t="s">
        <v>501</v>
      </c>
      <c r="F246" s="8">
        <v>285</v>
      </c>
      <c r="G246" s="7">
        <v>841008018365</v>
      </c>
    </row>
    <row r="247" spans="1:7">
      <c r="A247" t="s">
        <v>7</v>
      </c>
      <c r="B247" t="s">
        <v>8</v>
      </c>
      <c r="C247" t="e">
        <f>_xlfn.XLOOKUP(Tableau2256[[#This Row],[MODEL]],#REF!,#REF!)</f>
        <v>#REF!</v>
      </c>
      <c r="D247" s="5" t="s">
        <v>502</v>
      </c>
      <c r="E247" t="s">
        <v>503</v>
      </c>
      <c r="F247" s="8">
        <v>305</v>
      </c>
      <c r="G247" s="7">
        <v>841008018372</v>
      </c>
    </row>
    <row r="248" spans="1:7">
      <c r="A248" t="s">
        <v>7</v>
      </c>
      <c r="B248" t="s">
        <v>8</v>
      </c>
      <c r="C248" t="e">
        <f>_xlfn.XLOOKUP(Tableau2256[[#This Row],[MODEL]],#REF!,#REF!)</f>
        <v>#REF!</v>
      </c>
      <c r="D248" s="5" t="s">
        <v>504</v>
      </c>
      <c r="E248" t="s">
        <v>505</v>
      </c>
      <c r="F248" s="8">
        <v>315</v>
      </c>
      <c r="G248" s="7">
        <v>841008018389</v>
      </c>
    </row>
    <row r="249" spans="1:7">
      <c r="A249" t="s">
        <v>7</v>
      </c>
      <c r="B249" t="s">
        <v>8</v>
      </c>
      <c r="C249" t="e">
        <f>_xlfn.XLOOKUP(Tableau2256[[#This Row],[MODEL]],#REF!,#REF!)</f>
        <v>#REF!</v>
      </c>
      <c r="D249" s="5" t="s">
        <v>506</v>
      </c>
      <c r="E249" t="s">
        <v>507</v>
      </c>
      <c r="F249" s="8">
        <v>335</v>
      </c>
      <c r="G249" s="7">
        <v>841008018396</v>
      </c>
    </row>
    <row r="250" spans="1:7">
      <c r="A250" t="s">
        <v>7</v>
      </c>
      <c r="B250" t="s">
        <v>8</v>
      </c>
      <c r="C250" t="e">
        <f>_xlfn.XLOOKUP(Tableau2256[[#This Row],[MODEL]],#REF!,#REF!)</f>
        <v>#REF!</v>
      </c>
      <c r="D250" s="5" t="s">
        <v>508</v>
      </c>
      <c r="E250" t="s">
        <v>509</v>
      </c>
      <c r="F250" s="8">
        <v>350</v>
      </c>
      <c r="G250" s="7">
        <v>841008018402</v>
      </c>
    </row>
    <row r="251" spans="1:7">
      <c r="A251" t="s">
        <v>7</v>
      </c>
      <c r="B251" t="s">
        <v>8</v>
      </c>
      <c r="C251" t="e">
        <f>_xlfn.XLOOKUP(Tableau2256[[#This Row],[MODEL]],#REF!,#REF!)</f>
        <v>#REF!</v>
      </c>
      <c r="D251" s="5" t="s">
        <v>510</v>
      </c>
      <c r="E251" t="s">
        <v>511</v>
      </c>
      <c r="F251" s="8">
        <v>375</v>
      </c>
      <c r="G251" s="7">
        <v>841008018419</v>
      </c>
    </row>
    <row r="252" spans="1:7">
      <c r="A252" t="s">
        <v>7</v>
      </c>
      <c r="B252" t="s">
        <v>8</v>
      </c>
      <c r="C252" t="e">
        <f>_xlfn.XLOOKUP(Tableau2256[[#This Row],[MODEL]],#REF!,#REF!)</f>
        <v>#REF!</v>
      </c>
      <c r="D252" s="5" t="s">
        <v>512</v>
      </c>
      <c r="E252" t="s">
        <v>513</v>
      </c>
      <c r="F252" s="8">
        <v>395</v>
      </c>
      <c r="G252" s="7">
        <v>841008018426</v>
      </c>
    </row>
    <row r="253" spans="1:7">
      <c r="A253" t="s">
        <v>7</v>
      </c>
      <c r="B253" t="s">
        <v>8</v>
      </c>
      <c r="C253" t="e">
        <f>_xlfn.XLOOKUP(Tableau2256[[#This Row],[MODEL]],#REF!,#REF!)</f>
        <v>#REF!</v>
      </c>
      <c r="D253" s="5" t="s">
        <v>514</v>
      </c>
      <c r="E253" t="s">
        <v>515</v>
      </c>
      <c r="F253" s="8">
        <v>410</v>
      </c>
      <c r="G253" s="7">
        <v>841008018433</v>
      </c>
    </row>
    <row r="254" spans="1:7">
      <c r="A254" t="s">
        <v>7</v>
      </c>
      <c r="B254" t="s">
        <v>8</v>
      </c>
      <c r="C254" t="e">
        <f>_xlfn.XLOOKUP(Tableau2256[[#This Row],[MODEL]],#REF!,#REF!)</f>
        <v>#REF!</v>
      </c>
      <c r="D254" s="5" t="s">
        <v>516</v>
      </c>
      <c r="E254" t="s">
        <v>517</v>
      </c>
      <c r="F254" s="8">
        <v>320</v>
      </c>
      <c r="G254" s="7">
        <v>841008018440</v>
      </c>
    </row>
    <row r="255" spans="1:7">
      <c r="A255" t="s">
        <v>7</v>
      </c>
      <c r="B255" t="s">
        <v>8</v>
      </c>
      <c r="C255" t="e">
        <f>_xlfn.XLOOKUP(Tableau2256[[#This Row],[MODEL]],#REF!,#REF!)</f>
        <v>#REF!</v>
      </c>
      <c r="D255" s="5" t="s">
        <v>518</v>
      </c>
      <c r="E255" t="s">
        <v>519</v>
      </c>
      <c r="F255" s="8">
        <v>335</v>
      </c>
      <c r="G255" s="7">
        <v>841008018457</v>
      </c>
    </row>
    <row r="256" spans="1:7">
      <c r="A256" t="s">
        <v>7</v>
      </c>
      <c r="B256" t="s">
        <v>8</v>
      </c>
      <c r="C256" t="e">
        <f>_xlfn.XLOOKUP(Tableau2256[[#This Row],[MODEL]],#REF!,#REF!)</f>
        <v>#REF!</v>
      </c>
      <c r="D256" s="5" t="s">
        <v>520</v>
      </c>
      <c r="E256" t="s">
        <v>521</v>
      </c>
      <c r="F256" s="8">
        <v>355</v>
      </c>
      <c r="G256" s="7">
        <v>841008018464</v>
      </c>
    </row>
    <row r="257" spans="1:7">
      <c r="A257" t="s">
        <v>7</v>
      </c>
      <c r="B257" t="s">
        <v>8</v>
      </c>
      <c r="C257" t="e">
        <f>_xlfn.XLOOKUP(Tableau2256[[#This Row],[MODEL]],#REF!,#REF!)</f>
        <v>#REF!</v>
      </c>
      <c r="D257" s="5" t="s">
        <v>522</v>
      </c>
      <c r="E257" t="s">
        <v>523</v>
      </c>
      <c r="F257" s="8">
        <v>380</v>
      </c>
      <c r="G257" s="7">
        <v>841008018471</v>
      </c>
    </row>
    <row r="258" spans="1:7">
      <c r="A258" t="s">
        <v>7</v>
      </c>
      <c r="B258" t="s">
        <v>8</v>
      </c>
      <c r="C258" t="e">
        <f>_xlfn.XLOOKUP(Tableau2256[[#This Row],[MODEL]],#REF!,#REF!)</f>
        <v>#REF!</v>
      </c>
      <c r="D258" s="5" t="s">
        <v>524</v>
      </c>
      <c r="E258" t="s">
        <v>525</v>
      </c>
      <c r="F258" s="8">
        <v>295</v>
      </c>
      <c r="G258" s="7">
        <v>841008018488</v>
      </c>
    </row>
    <row r="259" spans="1:7">
      <c r="A259" t="s">
        <v>7</v>
      </c>
      <c r="B259" t="s">
        <v>8</v>
      </c>
      <c r="C259" t="e">
        <f>_xlfn.XLOOKUP(Tableau2256[[#This Row],[MODEL]],#REF!,#REF!)</f>
        <v>#REF!</v>
      </c>
      <c r="D259" s="5" t="s">
        <v>526</v>
      </c>
      <c r="E259" t="s">
        <v>527</v>
      </c>
      <c r="F259" s="8">
        <v>315</v>
      </c>
      <c r="G259" s="7">
        <v>841008018495</v>
      </c>
    </row>
    <row r="260" spans="1:7">
      <c r="A260" t="s">
        <v>7</v>
      </c>
      <c r="B260" t="s">
        <v>8</v>
      </c>
      <c r="C260" t="e">
        <f>_xlfn.XLOOKUP(Tableau2256[[#This Row],[MODEL]],#REF!,#REF!)</f>
        <v>#REF!</v>
      </c>
      <c r="D260" s="5" t="s">
        <v>528</v>
      </c>
      <c r="E260" t="s">
        <v>529</v>
      </c>
      <c r="F260" s="8">
        <v>330</v>
      </c>
      <c r="G260" s="7">
        <v>841008018501</v>
      </c>
    </row>
    <row r="261" spans="1:7">
      <c r="A261" t="s">
        <v>7</v>
      </c>
      <c r="B261" t="s">
        <v>8</v>
      </c>
      <c r="C261" t="e">
        <f>_xlfn.XLOOKUP(Tableau2256[[#This Row],[MODEL]],#REF!,#REF!)</f>
        <v>#REF!</v>
      </c>
      <c r="D261" s="5" t="s">
        <v>530</v>
      </c>
      <c r="E261" t="s">
        <v>531</v>
      </c>
      <c r="F261" s="8">
        <v>340</v>
      </c>
      <c r="G261" s="7">
        <v>841008018518</v>
      </c>
    </row>
    <row r="262" spans="1:7">
      <c r="A262" t="s">
        <v>7</v>
      </c>
      <c r="B262" t="s">
        <v>8</v>
      </c>
      <c r="C262" t="e">
        <f>_xlfn.XLOOKUP(Tableau2256[[#This Row],[MODEL]],#REF!,#REF!)</f>
        <v>#REF!</v>
      </c>
      <c r="D262" s="5" t="s">
        <v>532</v>
      </c>
      <c r="E262" t="s">
        <v>533</v>
      </c>
      <c r="F262" s="8">
        <v>370</v>
      </c>
      <c r="G262" s="7">
        <v>841008018525</v>
      </c>
    </row>
    <row r="263" spans="1:7">
      <c r="A263" t="s">
        <v>7</v>
      </c>
      <c r="B263" t="s">
        <v>8</v>
      </c>
      <c r="C263" t="e">
        <f>_xlfn.XLOOKUP(Tableau2256[[#This Row],[MODEL]],#REF!,#REF!)</f>
        <v>#REF!</v>
      </c>
      <c r="D263" s="5" t="s">
        <v>534</v>
      </c>
      <c r="E263" t="s">
        <v>535</v>
      </c>
      <c r="F263" s="8">
        <v>395</v>
      </c>
      <c r="G263" s="7">
        <v>841008018532</v>
      </c>
    </row>
    <row r="264" spans="1:7">
      <c r="A264" t="s">
        <v>7</v>
      </c>
      <c r="B264" t="s">
        <v>8</v>
      </c>
      <c r="C264" t="e">
        <f>_xlfn.XLOOKUP(Tableau2256[[#This Row],[MODEL]],#REF!,#REF!)</f>
        <v>#REF!</v>
      </c>
      <c r="D264" s="5" t="s">
        <v>536</v>
      </c>
      <c r="E264" t="s">
        <v>537</v>
      </c>
      <c r="F264" s="8">
        <v>410</v>
      </c>
      <c r="G264" s="7">
        <v>841008018549</v>
      </c>
    </row>
    <row r="265" spans="1:7">
      <c r="A265" t="s">
        <v>7</v>
      </c>
      <c r="B265" t="s">
        <v>8</v>
      </c>
      <c r="C265" t="e">
        <f>_xlfn.XLOOKUP(Tableau2256[[#This Row],[MODEL]],#REF!,#REF!)</f>
        <v>#REF!</v>
      </c>
      <c r="D265" s="5" t="s">
        <v>538</v>
      </c>
      <c r="E265" t="s">
        <v>539</v>
      </c>
      <c r="F265" s="8">
        <v>420</v>
      </c>
      <c r="G265" s="7">
        <v>841008018556</v>
      </c>
    </row>
    <row r="266" spans="1:7">
      <c r="A266" t="s">
        <v>7</v>
      </c>
      <c r="B266" t="s">
        <v>8</v>
      </c>
      <c r="C266" t="e">
        <f>_xlfn.XLOOKUP(Tableau2256[[#This Row],[MODEL]],#REF!,#REF!)</f>
        <v>#REF!</v>
      </c>
      <c r="D266" s="5" t="s">
        <v>540</v>
      </c>
      <c r="E266" t="s">
        <v>541</v>
      </c>
      <c r="F266" s="8">
        <v>250</v>
      </c>
      <c r="G266" s="7">
        <v>841008013698</v>
      </c>
    </row>
    <row r="267" spans="1:7">
      <c r="A267" t="s">
        <v>7</v>
      </c>
      <c r="B267" t="s">
        <v>8</v>
      </c>
      <c r="C267" t="e">
        <f>_xlfn.XLOOKUP(Tableau2256[[#This Row],[MODEL]],#REF!,#REF!)</f>
        <v>#REF!</v>
      </c>
      <c r="D267" s="5" t="s">
        <v>542</v>
      </c>
      <c r="E267" t="s">
        <v>543</v>
      </c>
      <c r="F267" s="8">
        <v>265</v>
      </c>
      <c r="G267" s="7">
        <v>841008013704</v>
      </c>
    </row>
    <row r="268" spans="1:7">
      <c r="A268" t="s">
        <v>7</v>
      </c>
      <c r="B268" t="s">
        <v>8</v>
      </c>
      <c r="C268" t="e">
        <f>_xlfn.XLOOKUP(Tableau2256[[#This Row],[MODEL]],#REF!,#REF!)</f>
        <v>#REF!</v>
      </c>
      <c r="D268" s="5" t="s">
        <v>544</v>
      </c>
      <c r="E268" t="s">
        <v>545</v>
      </c>
      <c r="F268" s="8">
        <v>280</v>
      </c>
      <c r="G268" s="7">
        <v>841008013711</v>
      </c>
    </row>
    <row r="269" spans="1:7">
      <c r="A269" t="s">
        <v>7</v>
      </c>
      <c r="B269" t="s">
        <v>8</v>
      </c>
      <c r="C269" t="e">
        <f>_xlfn.XLOOKUP(Tableau2256[[#This Row],[MODEL]],#REF!,#REF!)</f>
        <v>#REF!</v>
      </c>
      <c r="D269" s="5" t="s">
        <v>546</v>
      </c>
      <c r="E269" t="s">
        <v>547</v>
      </c>
      <c r="F269" s="8">
        <v>380</v>
      </c>
      <c r="G269" s="7">
        <v>841008018280</v>
      </c>
    </row>
    <row r="270" spans="1:7">
      <c r="A270" t="s">
        <v>7</v>
      </c>
      <c r="B270" t="s">
        <v>8</v>
      </c>
      <c r="C270" t="e">
        <f>_xlfn.XLOOKUP(Tableau2256[[#This Row],[MODEL]],#REF!,#REF!)</f>
        <v>#REF!</v>
      </c>
      <c r="D270" s="5" t="s">
        <v>548</v>
      </c>
      <c r="E270" t="s">
        <v>549</v>
      </c>
      <c r="F270" s="8">
        <v>380</v>
      </c>
      <c r="G270" s="7">
        <v>841008018297</v>
      </c>
    </row>
    <row r="271" spans="1:7">
      <c r="A271" t="s">
        <v>7</v>
      </c>
      <c r="B271" t="s">
        <v>8</v>
      </c>
      <c r="C271" t="e">
        <f>_xlfn.XLOOKUP(Tableau2256[[#This Row],[MODEL]],#REF!,#REF!)</f>
        <v>#REF!</v>
      </c>
      <c r="D271" s="5" t="s">
        <v>550</v>
      </c>
      <c r="E271" t="s">
        <v>551</v>
      </c>
      <c r="F271" s="8">
        <v>310</v>
      </c>
      <c r="G271" s="7">
        <v>841008018303</v>
      </c>
    </row>
    <row r="272" spans="1:7">
      <c r="A272" t="s">
        <v>7</v>
      </c>
      <c r="B272" t="s">
        <v>8</v>
      </c>
      <c r="C272" t="e">
        <f>_xlfn.XLOOKUP(Tableau2256[[#This Row],[MODEL]],#REF!,#REF!)</f>
        <v>#REF!</v>
      </c>
      <c r="D272" s="5" t="s">
        <v>552</v>
      </c>
      <c r="E272" t="s">
        <v>553</v>
      </c>
      <c r="F272" s="8">
        <v>280</v>
      </c>
      <c r="G272" s="7">
        <v>841008018310</v>
      </c>
    </row>
    <row r="273" spans="1:7">
      <c r="A273" t="s">
        <v>7</v>
      </c>
      <c r="B273" t="s">
        <v>8</v>
      </c>
      <c r="C273" t="e">
        <f>_xlfn.XLOOKUP(Tableau2256[[#This Row],[MODEL]],#REF!,#REF!)</f>
        <v>#REF!</v>
      </c>
      <c r="D273" s="5" t="s">
        <v>554</v>
      </c>
      <c r="E273" t="s">
        <v>555</v>
      </c>
      <c r="F273" s="8">
        <v>310</v>
      </c>
      <c r="G273" s="7">
        <v>841008018327</v>
      </c>
    </row>
    <row r="274" spans="1:7">
      <c r="A274" t="s">
        <v>7</v>
      </c>
      <c r="B274" t="s">
        <v>8</v>
      </c>
      <c r="C274" t="e">
        <f>_xlfn.XLOOKUP(Tableau2256[[#This Row],[MODEL]],#REF!,#REF!)</f>
        <v>#REF!</v>
      </c>
      <c r="D274" s="5" t="s">
        <v>556</v>
      </c>
      <c r="E274" t="s">
        <v>557</v>
      </c>
      <c r="F274" s="8">
        <v>400</v>
      </c>
      <c r="G274" s="7">
        <v>841008018334</v>
      </c>
    </row>
    <row r="275" spans="1:7">
      <c r="A275" t="s">
        <v>7</v>
      </c>
      <c r="B275" t="s">
        <v>8</v>
      </c>
      <c r="C275" t="e">
        <f>_xlfn.XLOOKUP(Tableau2256[[#This Row],[MODEL]],#REF!,#REF!)</f>
        <v>#REF!</v>
      </c>
      <c r="D275" s="5" t="s">
        <v>558</v>
      </c>
      <c r="E275" t="s">
        <v>559</v>
      </c>
      <c r="F275" s="8">
        <v>350</v>
      </c>
      <c r="G275" s="7">
        <v>841008018259</v>
      </c>
    </row>
    <row r="276" spans="1:7">
      <c r="A276" t="s">
        <v>7</v>
      </c>
      <c r="B276" t="s">
        <v>8</v>
      </c>
      <c r="C276" t="e">
        <f>_xlfn.XLOOKUP(Tableau2256[[#This Row],[MODEL]],#REF!,#REF!)</f>
        <v>#REF!</v>
      </c>
      <c r="D276" s="5" t="s">
        <v>560</v>
      </c>
      <c r="E276" t="s">
        <v>561</v>
      </c>
      <c r="F276" s="8">
        <v>375</v>
      </c>
      <c r="G276" s="7">
        <v>841008018266</v>
      </c>
    </row>
    <row r="277" spans="1:7">
      <c r="A277" t="s">
        <v>7</v>
      </c>
      <c r="B277" t="s">
        <v>8</v>
      </c>
      <c r="C277" t="e">
        <f>_xlfn.XLOOKUP(Tableau2256[[#This Row],[MODEL]],#REF!,#REF!)</f>
        <v>#REF!</v>
      </c>
      <c r="D277" s="5" t="s">
        <v>562</v>
      </c>
      <c r="E277" t="s">
        <v>563</v>
      </c>
      <c r="F277" s="8">
        <v>410</v>
      </c>
      <c r="G277" s="7">
        <v>841008018273</v>
      </c>
    </row>
    <row r="278" spans="1:7">
      <c r="A278" t="s">
        <v>7</v>
      </c>
      <c r="B278" t="s">
        <v>8</v>
      </c>
      <c r="C278" t="e">
        <f>_xlfn.XLOOKUP(Tableau2256[[#This Row],[MODEL]],#REF!,#REF!)</f>
        <v>#REF!</v>
      </c>
      <c r="D278" s="5" t="s">
        <v>564</v>
      </c>
      <c r="E278" t="s">
        <v>565</v>
      </c>
      <c r="F278" s="8">
        <v>300</v>
      </c>
      <c r="G278" s="7">
        <v>841008018204</v>
      </c>
    </row>
    <row r="279" spans="1:7">
      <c r="A279" t="s">
        <v>7</v>
      </c>
      <c r="B279" t="s">
        <v>8</v>
      </c>
      <c r="C279" t="e">
        <f>_xlfn.XLOOKUP(Tableau2256[[#This Row],[MODEL]],#REF!,#REF!)</f>
        <v>#REF!</v>
      </c>
      <c r="D279" s="5" t="s">
        <v>566</v>
      </c>
      <c r="E279" t="s">
        <v>567</v>
      </c>
      <c r="F279" s="8">
        <v>415</v>
      </c>
      <c r="G279" s="7">
        <v>841008018235</v>
      </c>
    </row>
    <row r="280" spans="1:7">
      <c r="A280" t="s">
        <v>7</v>
      </c>
      <c r="B280" t="s">
        <v>8</v>
      </c>
      <c r="C280" t="e">
        <f>_xlfn.XLOOKUP(Tableau2256[[#This Row],[MODEL]],#REF!,#REF!)</f>
        <v>#REF!</v>
      </c>
      <c r="D280" s="5" t="s">
        <v>568</v>
      </c>
      <c r="E280" t="s">
        <v>569</v>
      </c>
      <c r="F280" s="8">
        <v>425</v>
      </c>
      <c r="G280" s="7">
        <v>841008019928</v>
      </c>
    </row>
    <row r="281" spans="1:7">
      <c r="A281" t="s">
        <v>7</v>
      </c>
      <c r="B281" t="s">
        <v>8</v>
      </c>
      <c r="C281" t="e">
        <f>_xlfn.XLOOKUP(Tableau2256[[#This Row],[MODEL]],#REF!,#REF!)</f>
        <v>#REF!</v>
      </c>
      <c r="D281" s="5" t="s">
        <v>570</v>
      </c>
      <c r="E281" t="s">
        <v>571</v>
      </c>
      <c r="F281" s="8">
        <v>355</v>
      </c>
      <c r="G281" s="7">
        <v>841008019935</v>
      </c>
    </row>
    <row r="282" spans="1:7">
      <c r="A282" t="s">
        <v>7</v>
      </c>
      <c r="B282" t="s">
        <v>8</v>
      </c>
      <c r="C282" t="e">
        <f>_xlfn.XLOOKUP(Tableau2256[[#This Row],[MODEL]],#REF!,#REF!)</f>
        <v>#REF!</v>
      </c>
      <c r="D282" s="5" t="s">
        <v>572</v>
      </c>
      <c r="E282" t="s">
        <v>573</v>
      </c>
      <c r="F282" s="8">
        <v>300</v>
      </c>
      <c r="G282" s="7">
        <v>841008019942</v>
      </c>
    </row>
    <row r="283" spans="1:7">
      <c r="A283" t="s">
        <v>7</v>
      </c>
      <c r="B283" t="s">
        <v>8</v>
      </c>
      <c r="C283" t="e">
        <f>_xlfn.XLOOKUP(Tableau2256[[#This Row],[MODEL]],#REF!,#REF!)</f>
        <v>#REF!</v>
      </c>
      <c r="D283" s="5" t="s">
        <v>574</v>
      </c>
      <c r="E283" t="s">
        <v>575</v>
      </c>
      <c r="F283" s="8">
        <v>375</v>
      </c>
      <c r="G283" s="7">
        <v>841008024304</v>
      </c>
    </row>
    <row r="284" spans="1:7">
      <c r="A284" t="s">
        <v>7</v>
      </c>
      <c r="B284" t="s">
        <v>8</v>
      </c>
      <c r="C284" t="e">
        <f>_xlfn.XLOOKUP(Tableau2256[[#This Row],[MODEL]],#REF!,#REF!)</f>
        <v>#REF!</v>
      </c>
      <c r="D284" s="5" t="s">
        <v>576</v>
      </c>
      <c r="E284" t="s">
        <v>577</v>
      </c>
      <c r="F284" s="8">
        <v>305</v>
      </c>
      <c r="G284" s="7">
        <v>841008024311</v>
      </c>
    </row>
    <row r="285" spans="1:7">
      <c r="A285" t="s">
        <v>7</v>
      </c>
      <c r="B285" t="s">
        <v>8</v>
      </c>
      <c r="C285" t="e">
        <f>_xlfn.XLOOKUP(Tableau2256[[#This Row],[MODEL]],#REF!,#REF!)</f>
        <v>#REF!</v>
      </c>
      <c r="D285" s="5" t="s">
        <v>578</v>
      </c>
      <c r="E285" t="s">
        <v>579</v>
      </c>
      <c r="F285" s="8">
        <v>370</v>
      </c>
      <c r="G285" s="7">
        <v>841008017160</v>
      </c>
    </row>
    <row r="286" spans="1:7">
      <c r="A286" t="s">
        <v>7</v>
      </c>
      <c r="B286" t="s">
        <v>8</v>
      </c>
      <c r="C286" t="e">
        <f>_xlfn.XLOOKUP(Tableau2256[[#This Row],[MODEL]],#REF!,#REF!)</f>
        <v>#REF!</v>
      </c>
      <c r="D286" s="5" t="s">
        <v>580</v>
      </c>
      <c r="E286" t="s">
        <v>581</v>
      </c>
      <c r="F286" s="8">
        <v>370</v>
      </c>
      <c r="G286" s="7">
        <v>841008017177</v>
      </c>
    </row>
    <row r="287" spans="1:7">
      <c r="A287" t="s">
        <v>7</v>
      </c>
      <c r="B287" t="s">
        <v>8</v>
      </c>
      <c r="C287" t="e">
        <f>_xlfn.XLOOKUP(Tableau2256[[#This Row],[MODEL]],#REF!,#REF!)</f>
        <v>#REF!</v>
      </c>
      <c r="D287" s="5" t="s">
        <v>582</v>
      </c>
      <c r="E287" t="s">
        <v>583</v>
      </c>
      <c r="F287" s="8">
        <v>415</v>
      </c>
      <c r="G287" s="7">
        <v>841008017184</v>
      </c>
    </row>
    <row r="288" spans="1:7">
      <c r="A288" t="s">
        <v>7</v>
      </c>
      <c r="B288" t="s">
        <v>8</v>
      </c>
      <c r="C288" t="e">
        <f>_xlfn.XLOOKUP(Tableau2256[[#This Row],[MODEL]],#REF!,#REF!)</f>
        <v>#REF!</v>
      </c>
      <c r="D288" s="5" t="s">
        <v>584</v>
      </c>
      <c r="E288" t="s">
        <v>585</v>
      </c>
      <c r="F288" s="8">
        <v>415</v>
      </c>
      <c r="G288" s="7">
        <v>841008017191</v>
      </c>
    </row>
    <row r="289" spans="1:7">
      <c r="A289" t="s">
        <v>7</v>
      </c>
      <c r="B289" t="s">
        <v>8</v>
      </c>
      <c r="C289" t="e">
        <f>_xlfn.XLOOKUP(Tableau2256[[#This Row],[MODEL]],#REF!,#REF!)</f>
        <v>#REF!</v>
      </c>
      <c r="D289" s="5" t="s">
        <v>586</v>
      </c>
      <c r="E289" t="s">
        <v>587</v>
      </c>
      <c r="F289" s="8">
        <v>445</v>
      </c>
      <c r="G289" s="7">
        <v>841008017207</v>
      </c>
    </row>
    <row r="290" spans="1:7">
      <c r="A290" t="s">
        <v>7</v>
      </c>
      <c r="B290" t="s">
        <v>8</v>
      </c>
      <c r="C290" t="e">
        <f>_xlfn.XLOOKUP(Tableau2256[[#This Row],[MODEL]],#REF!,#REF!)</f>
        <v>#REF!</v>
      </c>
      <c r="D290" s="5" t="s">
        <v>588</v>
      </c>
      <c r="E290" t="s">
        <v>589</v>
      </c>
      <c r="F290" s="8">
        <v>445</v>
      </c>
      <c r="G290" s="7">
        <v>841008017214</v>
      </c>
    </row>
    <row r="291" spans="1:7">
      <c r="A291" t="s">
        <v>7</v>
      </c>
      <c r="B291" t="s">
        <v>8</v>
      </c>
      <c r="C291" t="e">
        <f>_xlfn.XLOOKUP(Tableau2256[[#This Row],[MODEL]],#REF!,#REF!)</f>
        <v>#REF!</v>
      </c>
      <c r="D291" s="5" t="s">
        <v>590</v>
      </c>
      <c r="E291" t="s">
        <v>591</v>
      </c>
      <c r="F291" s="8">
        <v>300</v>
      </c>
      <c r="G291" s="7">
        <v>841008017375</v>
      </c>
    </row>
    <row r="292" spans="1:7">
      <c r="A292" t="s">
        <v>7</v>
      </c>
      <c r="B292" t="s">
        <v>8</v>
      </c>
      <c r="C292" t="e">
        <f>_xlfn.XLOOKUP(Tableau2256[[#This Row],[MODEL]],#REF!,#REF!)</f>
        <v>#REF!</v>
      </c>
      <c r="D292" s="5" t="s">
        <v>592</v>
      </c>
      <c r="E292" t="s">
        <v>593</v>
      </c>
      <c r="F292" s="8">
        <v>300</v>
      </c>
      <c r="G292" s="7">
        <v>841008017382</v>
      </c>
    </row>
    <row r="293" spans="1:7">
      <c r="A293" t="s">
        <v>7</v>
      </c>
      <c r="B293" t="s">
        <v>8</v>
      </c>
      <c r="C293" t="e">
        <f>_xlfn.XLOOKUP(Tableau2256[[#This Row],[MODEL]],#REF!,#REF!)</f>
        <v>#REF!</v>
      </c>
      <c r="D293" s="5" t="s">
        <v>594</v>
      </c>
      <c r="E293" t="s">
        <v>595</v>
      </c>
      <c r="F293" s="8">
        <v>300</v>
      </c>
      <c r="G293" s="7">
        <v>841008017399</v>
      </c>
    </row>
    <row r="294" spans="1:7">
      <c r="A294" t="s">
        <v>7</v>
      </c>
      <c r="B294" t="s">
        <v>8</v>
      </c>
      <c r="C294" t="e">
        <f>_xlfn.XLOOKUP(Tableau2256[[#This Row],[MODEL]],#REF!,#REF!)</f>
        <v>#REF!</v>
      </c>
      <c r="D294" s="5" t="s">
        <v>596</v>
      </c>
      <c r="E294" t="s">
        <v>597</v>
      </c>
      <c r="F294" s="8">
        <v>300</v>
      </c>
      <c r="G294" s="7">
        <v>841008017405</v>
      </c>
    </row>
    <row r="295" spans="1:7">
      <c r="A295" t="s">
        <v>7</v>
      </c>
      <c r="B295" t="s">
        <v>8</v>
      </c>
      <c r="C295" t="e">
        <f>_xlfn.XLOOKUP(Tableau2256[[#This Row],[MODEL]],#REF!,#REF!)</f>
        <v>#REF!</v>
      </c>
      <c r="D295" s="5" t="s">
        <v>598</v>
      </c>
      <c r="E295" t="s">
        <v>599</v>
      </c>
      <c r="F295" s="8">
        <v>300</v>
      </c>
      <c r="G295" s="7">
        <v>841008017412</v>
      </c>
    </row>
    <row r="296" spans="1:7">
      <c r="A296" t="s">
        <v>7</v>
      </c>
      <c r="B296" t="s">
        <v>8</v>
      </c>
      <c r="C296" t="e">
        <f>_xlfn.XLOOKUP(Tableau2256[[#This Row],[MODEL]],#REF!,#REF!)</f>
        <v>#REF!</v>
      </c>
      <c r="D296" s="5" t="s">
        <v>600</v>
      </c>
      <c r="E296" t="s">
        <v>601</v>
      </c>
      <c r="F296" s="8">
        <v>300</v>
      </c>
      <c r="G296" s="7">
        <v>841008017429</v>
      </c>
    </row>
    <row r="297" spans="1:7">
      <c r="A297" t="s">
        <v>7</v>
      </c>
      <c r="B297" t="s">
        <v>8</v>
      </c>
      <c r="C297" t="e">
        <f>_xlfn.XLOOKUP(Tableau2256[[#This Row],[MODEL]],#REF!,#REF!)</f>
        <v>#REF!</v>
      </c>
      <c r="D297" s="5" t="s">
        <v>602</v>
      </c>
      <c r="E297" t="s">
        <v>603</v>
      </c>
      <c r="F297" s="8">
        <v>340</v>
      </c>
      <c r="G297" s="7">
        <v>841008017436</v>
      </c>
    </row>
    <row r="298" spans="1:7">
      <c r="A298" t="s">
        <v>7</v>
      </c>
      <c r="B298" t="s">
        <v>8</v>
      </c>
      <c r="C298" t="e">
        <f>_xlfn.XLOOKUP(Tableau2256[[#This Row],[MODEL]],#REF!,#REF!)</f>
        <v>#REF!</v>
      </c>
      <c r="D298" s="5" t="s">
        <v>604</v>
      </c>
      <c r="E298" t="s">
        <v>605</v>
      </c>
      <c r="F298" s="8">
        <v>340</v>
      </c>
      <c r="G298" s="7">
        <v>841008017443</v>
      </c>
    </row>
    <row r="299" spans="1:7">
      <c r="A299" t="s">
        <v>7</v>
      </c>
      <c r="B299" t="s">
        <v>8</v>
      </c>
      <c r="C299" t="e">
        <f>_xlfn.XLOOKUP(Tableau2256[[#This Row],[MODEL]],#REF!,#REF!)</f>
        <v>#REF!</v>
      </c>
      <c r="D299" s="5" t="s">
        <v>606</v>
      </c>
      <c r="E299" t="s">
        <v>607</v>
      </c>
      <c r="F299" s="8">
        <v>340</v>
      </c>
      <c r="G299" s="7">
        <v>841008017450</v>
      </c>
    </row>
    <row r="300" spans="1:7">
      <c r="A300" t="s">
        <v>7</v>
      </c>
      <c r="B300" t="s">
        <v>8</v>
      </c>
      <c r="C300" t="e">
        <f>_xlfn.XLOOKUP(Tableau2256[[#This Row],[MODEL]],#REF!,#REF!)</f>
        <v>#REF!</v>
      </c>
      <c r="D300" s="5" t="s">
        <v>608</v>
      </c>
      <c r="E300" t="s">
        <v>609</v>
      </c>
      <c r="F300" s="8">
        <v>340</v>
      </c>
      <c r="G300" s="7">
        <v>841008017467</v>
      </c>
    </row>
    <row r="301" spans="1:7">
      <c r="A301" t="s">
        <v>7</v>
      </c>
      <c r="B301" t="s">
        <v>8</v>
      </c>
      <c r="C301" t="e">
        <f>_xlfn.XLOOKUP(Tableau2256[[#This Row],[MODEL]],#REF!,#REF!)</f>
        <v>#REF!</v>
      </c>
      <c r="D301" s="5" t="s">
        <v>610</v>
      </c>
      <c r="E301" t="s">
        <v>611</v>
      </c>
      <c r="F301" s="8">
        <v>340</v>
      </c>
      <c r="G301" s="7">
        <v>841008017474</v>
      </c>
    </row>
    <row r="302" spans="1:7">
      <c r="A302" t="s">
        <v>7</v>
      </c>
      <c r="B302" t="s">
        <v>8</v>
      </c>
      <c r="C302" t="e">
        <f>_xlfn.XLOOKUP(Tableau2256[[#This Row],[MODEL]],#REF!,#REF!)</f>
        <v>#REF!</v>
      </c>
      <c r="D302" s="5" t="s">
        <v>612</v>
      </c>
      <c r="E302" t="s">
        <v>613</v>
      </c>
      <c r="F302" s="8">
        <v>340</v>
      </c>
      <c r="G302" s="7">
        <v>841008017481</v>
      </c>
    </row>
    <row r="303" spans="1:7">
      <c r="A303" t="s">
        <v>7</v>
      </c>
      <c r="B303" t="s">
        <v>8</v>
      </c>
      <c r="C303" t="e">
        <f>_xlfn.XLOOKUP(Tableau2256[[#This Row],[MODEL]],#REF!,#REF!)</f>
        <v>#REF!</v>
      </c>
      <c r="D303" s="5" t="s">
        <v>614</v>
      </c>
      <c r="E303" t="s">
        <v>615</v>
      </c>
      <c r="F303" s="8">
        <v>355</v>
      </c>
      <c r="G303" s="7">
        <v>841008017498</v>
      </c>
    </row>
    <row r="304" spans="1:7">
      <c r="A304" t="s">
        <v>7</v>
      </c>
      <c r="B304" t="s">
        <v>8</v>
      </c>
      <c r="C304" t="e">
        <f>_xlfn.XLOOKUP(Tableau2256[[#This Row],[MODEL]],#REF!,#REF!)</f>
        <v>#REF!</v>
      </c>
      <c r="D304" s="5" t="s">
        <v>616</v>
      </c>
      <c r="E304" t="s">
        <v>617</v>
      </c>
      <c r="F304" s="8">
        <v>355</v>
      </c>
      <c r="G304" s="7">
        <v>841008017504</v>
      </c>
    </row>
    <row r="305" spans="1:7">
      <c r="A305" t="s">
        <v>7</v>
      </c>
      <c r="B305" t="s">
        <v>8</v>
      </c>
      <c r="C305" t="e">
        <f>_xlfn.XLOOKUP(Tableau2256[[#This Row],[MODEL]],#REF!,#REF!)</f>
        <v>#REF!</v>
      </c>
      <c r="D305" s="5" t="s">
        <v>618</v>
      </c>
      <c r="E305" t="s">
        <v>619</v>
      </c>
      <c r="F305" s="8">
        <v>355</v>
      </c>
      <c r="G305" s="7">
        <v>841008017511</v>
      </c>
    </row>
    <row r="306" spans="1:7">
      <c r="A306" t="s">
        <v>7</v>
      </c>
      <c r="B306" t="s">
        <v>8</v>
      </c>
      <c r="C306" t="e">
        <f>_xlfn.XLOOKUP(Tableau2256[[#This Row],[MODEL]],#REF!,#REF!)</f>
        <v>#REF!</v>
      </c>
      <c r="D306" s="5" t="s">
        <v>620</v>
      </c>
      <c r="E306" t="s">
        <v>621</v>
      </c>
      <c r="F306" s="8">
        <v>355</v>
      </c>
      <c r="G306" s="7">
        <v>841008017528</v>
      </c>
    </row>
    <row r="307" spans="1:7">
      <c r="A307" t="s">
        <v>7</v>
      </c>
      <c r="B307" t="s">
        <v>8</v>
      </c>
      <c r="C307" t="e">
        <f>_xlfn.XLOOKUP(Tableau2256[[#This Row],[MODEL]],#REF!,#REF!)</f>
        <v>#REF!</v>
      </c>
      <c r="D307" s="5" t="s">
        <v>622</v>
      </c>
      <c r="E307" t="s">
        <v>623</v>
      </c>
      <c r="F307" s="8">
        <v>355</v>
      </c>
      <c r="G307" s="7">
        <v>841008017535</v>
      </c>
    </row>
    <row r="308" spans="1:7">
      <c r="A308" t="s">
        <v>7</v>
      </c>
      <c r="B308" t="s">
        <v>8</v>
      </c>
      <c r="C308" t="e">
        <f>_xlfn.XLOOKUP(Tableau2256[[#This Row],[MODEL]],#REF!,#REF!)</f>
        <v>#REF!</v>
      </c>
      <c r="D308" s="5" t="s">
        <v>624</v>
      </c>
      <c r="E308" t="s">
        <v>625</v>
      </c>
      <c r="F308" s="8">
        <v>355</v>
      </c>
      <c r="G308" s="7">
        <v>841008017542</v>
      </c>
    </row>
    <row r="309" spans="1:7">
      <c r="A309" t="s">
        <v>7</v>
      </c>
      <c r="B309" t="s">
        <v>8</v>
      </c>
      <c r="C309" t="e">
        <f>_xlfn.XLOOKUP(Tableau2256[[#This Row],[MODEL]],#REF!,#REF!)</f>
        <v>#REF!</v>
      </c>
      <c r="D309" s="5" t="s">
        <v>626</v>
      </c>
      <c r="E309" t="s">
        <v>627</v>
      </c>
      <c r="F309" s="8">
        <v>110</v>
      </c>
      <c r="G309" s="7">
        <v>841008017566</v>
      </c>
    </row>
    <row r="310" spans="1:7">
      <c r="A310" t="s">
        <v>7</v>
      </c>
      <c r="B310" t="s">
        <v>8</v>
      </c>
      <c r="C310" t="e">
        <f>_xlfn.XLOOKUP(Tableau2256[[#This Row],[MODEL]],#REF!,#REF!)</f>
        <v>#REF!</v>
      </c>
      <c r="D310" s="5" t="s">
        <v>628</v>
      </c>
      <c r="E310" t="s">
        <v>629</v>
      </c>
      <c r="F310" s="8">
        <v>505</v>
      </c>
      <c r="G310" s="7">
        <v>841008023550</v>
      </c>
    </row>
    <row r="311" spans="1:7">
      <c r="A311" t="s">
        <v>7</v>
      </c>
      <c r="B311" t="s">
        <v>8</v>
      </c>
      <c r="C311" t="e">
        <f>_xlfn.XLOOKUP(Tableau2256[[#This Row],[MODEL]],#REF!,#REF!)</f>
        <v>#REF!</v>
      </c>
      <c r="D311" s="5" t="s">
        <v>630</v>
      </c>
      <c r="E311" t="s">
        <v>631</v>
      </c>
      <c r="F311" s="8">
        <v>505</v>
      </c>
      <c r="G311" s="7">
        <v>841008023567</v>
      </c>
    </row>
    <row r="312" spans="1:7">
      <c r="A312" t="s">
        <v>7</v>
      </c>
      <c r="B312" t="s">
        <v>8</v>
      </c>
      <c r="C312" t="e">
        <f>_xlfn.XLOOKUP(Tableau2256[[#This Row],[MODEL]],#REF!,#REF!)</f>
        <v>#REF!</v>
      </c>
      <c r="D312" s="5" t="s">
        <v>632</v>
      </c>
      <c r="E312" t="s">
        <v>633</v>
      </c>
      <c r="F312" s="8">
        <v>505</v>
      </c>
      <c r="G312" s="7">
        <v>841008023574</v>
      </c>
    </row>
    <row r="313" spans="1:7">
      <c r="A313" t="s">
        <v>7</v>
      </c>
      <c r="B313" t="s">
        <v>8</v>
      </c>
      <c r="C313" t="e">
        <f>_xlfn.XLOOKUP(Tableau2256[[#This Row],[MODEL]],#REF!,#REF!)</f>
        <v>#REF!</v>
      </c>
      <c r="D313" s="5" t="s">
        <v>634</v>
      </c>
      <c r="E313" t="s">
        <v>635</v>
      </c>
      <c r="F313" s="8">
        <v>300</v>
      </c>
      <c r="G313" s="7">
        <v>841008017573</v>
      </c>
    </row>
    <row r="314" spans="1:7">
      <c r="A314" t="s">
        <v>7</v>
      </c>
      <c r="B314" t="s">
        <v>8</v>
      </c>
      <c r="C314" t="e">
        <f>_xlfn.XLOOKUP(Tableau2256[[#This Row],[MODEL]],#REF!,#REF!)</f>
        <v>#REF!</v>
      </c>
      <c r="D314" s="5" t="s">
        <v>636</v>
      </c>
      <c r="E314" t="s">
        <v>637</v>
      </c>
      <c r="F314" s="8">
        <v>300</v>
      </c>
      <c r="G314" s="7">
        <v>841008017580</v>
      </c>
    </row>
    <row r="315" spans="1:7">
      <c r="A315" t="s">
        <v>7</v>
      </c>
      <c r="B315" t="s">
        <v>8</v>
      </c>
      <c r="C315" t="e">
        <f>_xlfn.XLOOKUP(Tableau2256[[#This Row],[MODEL]],#REF!,#REF!)</f>
        <v>#REF!</v>
      </c>
      <c r="D315" s="5" t="s">
        <v>638</v>
      </c>
      <c r="E315" t="s">
        <v>639</v>
      </c>
      <c r="F315" s="8">
        <v>300</v>
      </c>
      <c r="G315" s="7">
        <v>841008017597</v>
      </c>
    </row>
    <row r="316" spans="1:7">
      <c r="A316" t="s">
        <v>7</v>
      </c>
      <c r="B316" t="s">
        <v>8</v>
      </c>
      <c r="C316" t="e">
        <f>_xlfn.XLOOKUP(Tableau2256[[#This Row],[MODEL]],#REF!,#REF!)</f>
        <v>#REF!</v>
      </c>
      <c r="D316" s="5" t="s">
        <v>640</v>
      </c>
      <c r="E316" t="s">
        <v>641</v>
      </c>
      <c r="F316" s="8">
        <v>300</v>
      </c>
      <c r="G316" s="7">
        <v>841008017603</v>
      </c>
    </row>
    <row r="317" spans="1:7">
      <c r="A317" t="s">
        <v>7</v>
      </c>
      <c r="B317" t="s">
        <v>8</v>
      </c>
      <c r="C317" t="e">
        <f>_xlfn.XLOOKUP(Tableau2256[[#This Row],[MODEL]],#REF!,#REF!)</f>
        <v>#REF!</v>
      </c>
      <c r="D317" s="5" t="s">
        <v>642</v>
      </c>
      <c r="E317" t="s">
        <v>643</v>
      </c>
      <c r="F317" s="8">
        <v>300</v>
      </c>
      <c r="G317" s="7">
        <v>841008017610</v>
      </c>
    </row>
    <row r="318" spans="1:7">
      <c r="A318" t="s">
        <v>7</v>
      </c>
      <c r="B318" t="s">
        <v>8</v>
      </c>
      <c r="C318" t="e">
        <f>_xlfn.XLOOKUP(Tableau2256[[#This Row],[MODEL]],#REF!,#REF!)</f>
        <v>#REF!</v>
      </c>
      <c r="D318" s="5" t="s">
        <v>644</v>
      </c>
      <c r="E318" t="s">
        <v>645</v>
      </c>
      <c r="F318" s="8">
        <v>300</v>
      </c>
      <c r="G318" s="7">
        <v>841008017627</v>
      </c>
    </row>
    <row r="319" spans="1:7">
      <c r="A319" t="s">
        <v>7</v>
      </c>
      <c r="B319" t="s">
        <v>8</v>
      </c>
      <c r="C319" t="e">
        <f>_xlfn.XLOOKUP(Tableau2256[[#This Row],[MODEL]],#REF!,#REF!)</f>
        <v>#REF!</v>
      </c>
      <c r="D319" s="5" t="s">
        <v>646</v>
      </c>
      <c r="E319" t="s">
        <v>647</v>
      </c>
      <c r="F319" s="8">
        <v>340</v>
      </c>
      <c r="G319" s="7">
        <v>841008017634</v>
      </c>
    </row>
    <row r="320" spans="1:7">
      <c r="A320" t="s">
        <v>7</v>
      </c>
      <c r="B320" t="s">
        <v>8</v>
      </c>
      <c r="C320" t="e">
        <f>_xlfn.XLOOKUP(Tableau2256[[#This Row],[MODEL]],#REF!,#REF!)</f>
        <v>#REF!</v>
      </c>
      <c r="D320" s="5" t="s">
        <v>648</v>
      </c>
      <c r="E320" t="s">
        <v>649</v>
      </c>
      <c r="F320" s="8">
        <v>340</v>
      </c>
      <c r="G320" s="7">
        <v>841008017641</v>
      </c>
    </row>
    <row r="321" spans="1:7">
      <c r="A321" t="s">
        <v>7</v>
      </c>
      <c r="B321" t="s">
        <v>8</v>
      </c>
      <c r="C321" t="e">
        <f>_xlfn.XLOOKUP(Tableau2256[[#This Row],[MODEL]],#REF!,#REF!)</f>
        <v>#REF!</v>
      </c>
      <c r="D321" s="5" t="s">
        <v>650</v>
      </c>
      <c r="E321" t="s">
        <v>651</v>
      </c>
      <c r="F321" s="8">
        <v>340</v>
      </c>
      <c r="G321" s="7">
        <v>841008017658</v>
      </c>
    </row>
    <row r="322" spans="1:7">
      <c r="A322" t="s">
        <v>7</v>
      </c>
      <c r="B322" t="s">
        <v>8</v>
      </c>
      <c r="C322" t="e">
        <f>_xlfn.XLOOKUP(Tableau2256[[#This Row],[MODEL]],#REF!,#REF!)</f>
        <v>#REF!</v>
      </c>
      <c r="D322" s="5" t="s">
        <v>652</v>
      </c>
      <c r="E322" t="s">
        <v>653</v>
      </c>
      <c r="F322" s="8">
        <v>340</v>
      </c>
      <c r="G322" s="7">
        <v>841008017665</v>
      </c>
    </row>
    <row r="323" spans="1:7">
      <c r="A323" t="s">
        <v>7</v>
      </c>
      <c r="B323" t="s">
        <v>8</v>
      </c>
      <c r="C323" t="e">
        <f>_xlfn.XLOOKUP(Tableau2256[[#This Row],[MODEL]],#REF!,#REF!)</f>
        <v>#REF!</v>
      </c>
      <c r="D323" s="5" t="s">
        <v>654</v>
      </c>
      <c r="E323" t="s">
        <v>655</v>
      </c>
      <c r="F323" s="8">
        <v>340</v>
      </c>
      <c r="G323" s="7">
        <v>841008017672</v>
      </c>
    </row>
    <row r="324" spans="1:7">
      <c r="A324" t="s">
        <v>7</v>
      </c>
      <c r="B324" t="s">
        <v>8</v>
      </c>
      <c r="C324" t="e">
        <f>_xlfn.XLOOKUP(Tableau2256[[#This Row],[MODEL]],#REF!,#REF!)</f>
        <v>#REF!</v>
      </c>
      <c r="D324" s="5" t="s">
        <v>656</v>
      </c>
      <c r="E324" t="s">
        <v>657</v>
      </c>
      <c r="F324" s="8">
        <v>340</v>
      </c>
      <c r="G324" s="7">
        <v>841008017689</v>
      </c>
    </row>
    <row r="325" spans="1:7">
      <c r="A325" t="s">
        <v>7</v>
      </c>
      <c r="B325" t="s">
        <v>8</v>
      </c>
      <c r="C325" t="e">
        <f>_xlfn.XLOOKUP(Tableau2256[[#This Row],[MODEL]],#REF!,#REF!)</f>
        <v>#REF!</v>
      </c>
      <c r="D325" s="5" t="s">
        <v>658</v>
      </c>
      <c r="E325" t="s">
        <v>659</v>
      </c>
      <c r="F325" s="8">
        <v>355</v>
      </c>
      <c r="G325" s="7">
        <v>841008017696</v>
      </c>
    </row>
    <row r="326" spans="1:7">
      <c r="A326" t="s">
        <v>7</v>
      </c>
      <c r="B326" t="s">
        <v>8</v>
      </c>
      <c r="C326" t="e">
        <f>_xlfn.XLOOKUP(Tableau2256[[#This Row],[MODEL]],#REF!,#REF!)</f>
        <v>#REF!</v>
      </c>
      <c r="D326" s="5" t="s">
        <v>660</v>
      </c>
      <c r="E326" t="s">
        <v>661</v>
      </c>
      <c r="F326" s="8">
        <v>355</v>
      </c>
      <c r="G326" s="7">
        <v>841008017702</v>
      </c>
    </row>
    <row r="327" spans="1:7">
      <c r="A327" t="s">
        <v>7</v>
      </c>
      <c r="B327" t="s">
        <v>8</v>
      </c>
      <c r="C327" t="e">
        <f>_xlfn.XLOOKUP(Tableau2256[[#This Row],[MODEL]],#REF!,#REF!)</f>
        <v>#REF!</v>
      </c>
      <c r="D327" s="5" t="s">
        <v>662</v>
      </c>
      <c r="E327" t="s">
        <v>663</v>
      </c>
      <c r="F327" s="8">
        <v>355</v>
      </c>
      <c r="G327" s="7">
        <v>841008017719</v>
      </c>
    </row>
    <row r="328" spans="1:7">
      <c r="A328" t="s">
        <v>7</v>
      </c>
      <c r="B328" t="s">
        <v>8</v>
      </c>
      <c r="C328" t="e">
        <f>_xlfn.XLOOKUP(Tableau2256[[#This Row],[MODEL]],#REF!,#REF!)</f>
        <v>#REF!</v>
      </c>
      <c r="D328" s="5" t="s">
        <v>664</v>
      </c>
      <c r="E328" t="s">
        <v>665</v>
      </c>
      <c r="F328" s="8">
        <v>355</v>
      </c>
      <c r="G328" s="7">
        <v>841008017726</v>
      </c>
    </row>
    <row r="329" spans="1:7">
      <c r="A329" t="s">
        <v>7</v>
      </c>
      <c r="B329" t="s">
        <v>8</v>
      </c>
      <c r="C329" t="e">
        <f>_xlfn.XLOOKUP(Tableau2256[[#This Row],[MODEL]],#REF!,#REF!)</f>
        <v>#REF!</v>
      </c>
      <c r="D329" s="5" t="s">
        <v>666</v>
      </c>
      <c r="E329" t="s">
        <v>667</v>
      </c>
      <c r="F329" s="8">
        <v>355</v>
      </c>
      <c r="G329" s="7">
        <v>841008017733</v>
      </c>
    </row>
    <row r="330" spans="1:7">
      <c r="A330" t="s">
        <v>7</v>
      </c>
      <c r="B330" t="s">
        <v>8</v>
      </c>
      <c r="C330" t="e">
        <f>_xlfn.XLOOKUP(Tableau2256[[#This Row],[MODEL]],#REF!,#REF!)</f>
        <v>#REF!</v>
      </c>
      <c r="D330" s="5" t="s">
        <v>668</v>
      </c>
      <c r="E330" t="s">
        <v>669</v>
      </c>
      <c r="F330" s="8">
        <v>355</v>
      </c>
      <c r="G330" s="7">
        <v>841008017740</v>
      </c>
    </row>
    <row r="331" spans="1:7">
      <c r="A331" t="s">
        <v>7</v>
      </c>
      <c r="B331" t="s">
        <v>8</v>
      </c>
      <c r="C331" t="e">
        <f>_xlfn.XLOOKUP(Tableau2256[[#This Row],[MODEL]],#REF!,#REF!)</f>
        <v>#REF!</v>
      </c>
      <c r="D331" s="5" t="s">
        <v>670</v>
      </c>
      <c r="E331" t="s">
        <v>671</v>
      </c>
      <c r="F331" s="8">
        <v>110</v>
      </c>
      <c r="G331" s="7">
        <v>841008017764</v>
      </c>
    </row>
    <row r="332" spans="1:7">
      <c r="A332" t="s">
        <v>7</v>
      </c>
      <c r="B332" t="s">
        <v>8</v>
      </c>
      <c r="C332" t="e">
        <f>_xlfn.XLOOKUP(Tableau2256[[#This Row],[MODEL]],#REF!,#REF!)</f>
        <v>#REF!</v>
      </c>
      <c r="D332" s="5" t="s">
        <v>672</v>
      </c>
      <c r="E332" t="s">
        <v>673</v>
      </c>
      <c r="F332" s="8">
        <v>505</v>
      </c>
      <c r="G332" s="7">
        <v>841008023437</v>
      </c>
    </row>
    <row r="333" spans="1:7">
      <c r="A333" t="s">
        <v>7</v>
      </c>
      <c r="B333" t="s">
        <v>8</v>
      </c>
      <c r="C333" t="e">
        <f>_xlfn.XLOOKUP(Tableau2256[[#This Row],[MODEL]],#REF!,#REF!)</f>
        <v>#REF!</v>
      </c>
      <c r="D333" s="5" t="s">
        <v>674</v>
      </c>
      <c r="E333" t="s">
        <v>675</v>
      </c>
      <c r="F333" s="8">
        <v>505</v>
      </c>
      <c r="G333" s="7">
        <v>841008023444</v>
      </c>
    </row>
    <row r="334" spans="1:7">
      <c r="A334" t="s">
        <v>7</v>
      </c>
      <c r="B334" t="s">
        <v>8</v>
      </c>
      <c r="C334" t="e">
        <f>_xlfn.XLOOKUP(Tableau2256[[#This Row],[MODEL]],#REF!,#REF!)</f>
        <v>#REF!</v>
      </c>
      <c r="D334" s="5" t="s">
        <v>676</v>
      </c>
      <c r="E334" t="s">
        <v>677</v>
      </c>
      <c r="F334" s="8">
        <v>505</v>
      </c>
      <c r="G334" s="7">
        <v>841008023451</v>
      </c>
    </row>
    <row r="335" spans="1:7">
      <c r="A335" t="s">
        <v>7</v>
      </c>
      <c r="B335" t="s">
        <v>8</v>
      </c>
      <c r="C335" t="e">
        <f>_xlfn.XLOOKUP(Tableau2256[[#This Row],[MODEL]],#REF!,#REF!)</f>
        <v>#REF!</v>
      </c>
      <c r="D335" s="5" t="s">
        <v>678</v>
      </c>
      <c r="E335" t="s">
        <v>679</v>
      </c>
      <c r="F335" s="8">
        <v>400</v>
      </c>
      <c r="G335" s="7">
        <v>841008017122</v>
      </c>
    </row>
    <row r="336" spans="1:7">
      <c r="A336" t="s">
        <v>7</v>
      </c>
      <c r="B336" t="s">
        <v>8</v>
      </c>
      <c r="C336" t="e">
        <f>_xlfn.XLOOKUP(Tableau2256[[#This Row],[MODEL]],#REF!,#REF!)</f>
        <v>#REF!</v>
      </c>
      <c r="D336" s="5" t="s">
        <v>680</v>
      </c>
      <c r="E336" t="s">
        <v>681</v>
      </c>
      <c r="F336" s="8">
        <v>220</v>
      </c>
      <c r="G336" s="7">
        <v>841008017139</v>
      </c>
    </row>
    <row r="337" spans="1:7">
      <c r="A337" t="s">
        <v>7</v>
      </c>
      <c r="B337" t="s">
        <v>8</v>
      </c>
      <c r="C337" t="e">
        <f>_xlfn.XLOOKUP(Tableau2256[[#This Row],[MODEL]],#REF!,#REF!)</f>
        <v>#REF!</v>
      </c>
      <c r="D337" s="5" t="s">
        <v>682</v>
      </c>
      <c r="E337" t="s">
        <v>683</v>
      </c>
      <c r="F337" s="8">
        <v>320</v>
      </c>
      <c r="G337" s="7">
        <v>841008017146</v>
      </c>
    </row>
    <row r="338" spans="1:7">
      <c r="A338" t="s">
        <v>7</v>
      </c>
      <c r="B338" t="s">
        <v>8</v>
      </c>
      <c r="C338" t="e">
        <f>_xlfn.XLOOKUP(Tableau2256[[#This Row],[MODEL]],#REF!,#REF!)</f>
        <v>#REF!</v>
      </c>
      <c r="D338" s="5" t="s">
        <v>684</v>
      </c>
      <c r="E338" t="s">
        <v>685</v>
      </c>
      <c r="F338" s="8">
        <v>360</v>
      </c>
      <c r="G338" s="7">
        <v>841008017863</v>
      </c>
    </row>
    <row r="339" spans="1:7">
      <c r="A339" t="s">
        <v>7</v>
      </c>
      <c r="B339" t="s">
        <v>8</v>
      </c>
      <c r="C339" t="e">
        <f>_xlfn.XLOOKUP(Tableau2256[[#This Row],[MODEL]],#REF!,#REF!)</f>
        <v>#REF!</v>
      </c>
      <c r="D339" s="5" t="s">
        <v>686</v>
      </c>
      <c r="E339" t="s">
        <v>687</v>
      </c>
      <c r="F339" s="8">
        <v>360</v>
      </c>
      <c r="G339" s="7">
        <v>841008017870</v>
      </c>
    </row>
    <row r="340" spans="1:7">
      <c r="A340" t="s">
        <v>7</v>
      </c>
      <c r="B340" t="s">
        <v>8</v>
      </c>
      <c r="C340" t="e">
        <f>_xlfn.XLOOKUP(Tableau2256[[#This Row],[MODEL]],#REF!,#REF!)</f>
        <v>#REF!</v>
      </c>
      <c r="D340" s="5" t="s">
        <v>688</v>
      </c>
      <c r="E340" t="s">
        <v>689</v>
      </c>
      <c r="F340" s="8">
        <v>360</v>
      </c>
      <c r="G340" s="7">
        <v>841008017887</v>
      </c>
    </row>
    <row r="341" spans="1:7">
      <c r="A341" t="s">
        <v>7</v>
      </c>
      <c r="B341" t="s">
        <v>8</v>
      </c>
      <c r="C341" t="e">
        <f>_xlfn.XLOOKUP(Tableau2256[[#This Row],[MODEL]],#REF!,#REF!)</f>
        <v>#REF!</v>
      </c>
      <c r="D341" s="5" t="s">
        <v>690</v>
      </c>
      <c r="E341" t="s">
        <v>691</v>
      </c>
      <c r="F341" s="8">
        <v>360</v>
      </c>
      <c r="G341" s="7">
        <v>841008017894</v>
      </c>
    </row>
    <row r="342" spans="1:7">
      <c r="A342" t="s">
        <v>7</v>
      </c>
      <c r="B342" t="s">
        <v>8</v>
      </c>
      <c r="C342" t="e">
        <f>_xlfn.XLOOKUP(Tableau2256[[#This Row],[MODEL]],#REF!,#REF!)</f>
        <v>#REF!</v>
      </c>
      <c r="D342" s="5" t="s">
        <v>692</v>
      </c>
      <c r="E342" t="s">
        <v>693</v>
      </c>
      <c r="F342" s="8">
        <v>360</v>
      </c>
      <c r="G342" s="7">
        <v>841008017900</v>
      </c>
    </row>
    <row r="343" spans="1:7">
      <c r="A343" t="s">
        <v>7</v>
      </c>
      <c r="B343" t="s">
        <v>8</v>
      </c>
      <c r="C343" t="e">
        <f>_xlfn.XLOOKUP(Tableau2256[[#This Row],[MODEL]],#REF!,#REF!)</f>
        <v>#REF!</v>
      </c>
      <c r="D343" s="5" t="s">
        <v>694</v>
      </c>
      <c r="E343" t="s">
        <v>695</v>
      </c>
      <c r="F343" s="8">
        <v>360</v>
      </c>
      <c r="G343" s="7">
        <v>841008017917</v>
      </c>
    </row>
    <row r="344" spans="1:7">
      <c r="A344" t="s">
        <v>7</v>
      </c>
      <c r="B344" t="s">
        <v>8</v>
      </c>
      <c r="C344" t="e">
        <f>_xlfn.XLOOKUP(Tableau2256[[#This Row],[MODEL]],#REF!,#REF!)</f>
        <v>#REF!</v>
      </c>
      <c r="D344" s="5" t="s">
        <v>696</v>
      </c>
      <c r="E344" t="s">
        <v>697</v>
      </c>
      <c r="F344" s="8">
        <v>230</v>
      </c>
      <c r="G344" s="7">
        <v>841008019034</v>
      </c>
    </row>
    <row r="345" spans="1:7">
      <c r="A345" t="s">
        <v>7</v>
      </c>
      <c r="B345" t="s">
        <v>8</v>
      </c>
      <c r="C345" t="e">
        <f>_xlfn.XLOOKUP(Tableau2256[[#This Row],[MODEL]],#REF!,#REF!)</f>
        <v>#REF!</v>
      </c>
      <c r="D345" s="5" t="s">
        <v>698</v>
      </c>
      <c r="E345" t="s">
        <v>699</v>
      </c>
      <c r="F345" s="8">
        <v>220</v>
      </c>
      <c r="G345" s="7">
        <v>841008009004</v>
      </c>
    </row>
    <row r="346" spans="1:7">
      <c r="A346" t="s">
        <v>7</v>
      </c>
      <c r="B346" t="s">
        <v>8</v>
      </c>
      <c r="C346" t="e">
        <f>_xlfn.XLOOKUP(Tableau2256[[#This Row],[MODEL]],#REF!,#REF!)</f>
        <v>#REF!</v>
      </c>
      <c r="D346" s="5" t="s">
        <v>700</v>
      </c>
      <c r="E346" t="s">
        <v>701</v>
      </c>
      <c r="F346" s="8">
        <v>415</v>
      </c>
      <c r="G346" s="7">
        <v>841008017221</v>
      </c>
    </row>
    <row r="347" spans="1:7">
      <c r="A347" t="s">
        <v>7</v>
      </c>
      <c r="B347" t="s">
        <v>702</v>
      </c>
      <c r="C347" t="e">
        <f>_xlfn.XLOOKUP(Tableau2256[[#This Row],[MODEL]],#REF!,#REF!)</f>
        <v>#REF!</v>
      </c>
      <c r="D347" s="5" t="s">
        <v>703</v>
      </c>
      <c r="E347" t="s">
        <v>704</v>
      </c>
      <c r="F347" s="8">
        <v>45</v>
      </c>
      <c r="G347" s="7">
        <v>841008017153</v>
      </c>
    </row>
    <row r="348" spans="1:7">
      <c r="A348" t="s">
        <v>7</v>
      </c>
      <c r="B348" t="s">
        <v>8</v>
      </c>
      <c r="C348" t="e">
        <f>_xlfn.XLOOKUP(Tableau2256[[#This Row],[MODEL]],#REF!,#REF!)</f>
        <v>#REF!</v>
      </c>
      <c r="D348" s="5" t="s">
        <v>705</v>
      </c>
      <c r="E348" t="s">
        <v>706</v>
      </c>
      <c r="F348" s="8">
        <v>415</v>
      </c>
      <c r="G348" s="7">
        <v>841008017771</v>
      </c>
    </row>
    <row r="349" spans="1:7">
      <c r="A349" t="s">
        <v>7</v>
      </c>
      <c r="B349" t="s">
        <v>8</v>
      </c>
      <c r="C349" t="e">
        <f>_xlfn.XLOOKUP(Tableau2256[[#This Row],[MODEL]],#REF!,#REF!)</f>
        <v>#REF!</v>
      </c>
      <c r="D349" s="5" t="s">
        <v>707</v>
      </c>
      <c r="E349" t="s">
        <v>708</v>
      </c>
      <c r="F349" s="8">
        <v>415</v>
      </c>
      <c r="G349" s="7">
        <v>841008017788</v>
      </c>
    </row>
    <row r="350" spans="1:7">
      <c r="A350" t="s">
        <v>7</v>
      </c>
      <c r="B350" t="s">
        <v>8</v>
      </c>
      <c r="C350" t="e">
        <f>_xlfn.XLOOKUP(Tableau2256[[#This Row],[MODEL]],#REF!,#REF!)</f>
        <v>#REF!</v>
      </c>
      <c r="D350" s="5" t="s">
        <v>709</v>
      </c>
      <c r="E350" t="s">
        <v>710</v>
      </c>
      <c r="F350" s="8">
        <v>415</v>
      </c>
      <c r="G350" s="7">
        <v>841008017795</v>
      </c>
    </row>
    <row r="351" spans="1:7">
      <c r="A351" t="s">
        <v>7</v>
      </c>
      <c r="B351" t="s">
        <v>8</v>
      </c>
      <c r="C351" t="e">
        <f>_xlfn.XLOOKUP(Tableau2256[[#This Row],[MODEL]],#REF!,#REF!)</f>
        <v>#REF!</v>
      </c>
      <c r="D351" s="5" t="s">
        <v>711</v>
      </c>
      <c r="E351" t="s">
        <v>712</v>
      </c>
      <c r="F351" s="8">
        <v>415</v>
      </c>
      <c r="G351" s="7">
        <v>841008017801</v>
      </c>
    </row>
    <row r="352" spans="1:7">
      <c r="A352" t="s">
        <v>7</v>
      </c>
      <c r="B352" t="s">
        <v>8</v>
      </c>
      <c r="C352" t="e">
        <f>_xlfn.XLOOKUP(Tableau2256[[#This Row],[MODEL]],#REF!,#REF!)</f>
        <v>#REF!</v>
      </c>
      <c r="D352" s="5" t="s">
        <v>713</v>
      </c>
      <c r="E352" t="s">
        <v>714</v>
      </c>
      <c r="F352" s="8">
        <v>415</v>
      </c>
      <c r="G352" s="7">
        <v>841008017818</v>
      </c>
    </row>
    <row r="353" spans="1:7">
      <c r="A353" t="s">
        <v>7</v>
      </c>
      <c r="B353" t="s">
        <v>8</v>
      </c>
      <c r="C353" t="e">
        <f>_xlfn.XLOOKUP(Tableau2256[[#This Row],[MODEL]],#REF!,#REF!)</f>
        <v>#REF!</v>
      </c>
      <c r="D353" s="5" t="s">
        <v>715</v>
      </c>
      <c r="E353" t="s">
        <v>716</v>
      </c>
      <c r="F353" s="8">
        <v>415</v>
      </c>
      <c r="G353" s="7">
        <v>841008017825</v>
      </c>
    </row>
    <row r="354" spans="1:7">
      <c r="A354" t="s">
        <v>7</v>
      </c>
      <c r="B354" t="s">
        <v>8</v>
      </c>
      <c r="C354" t="e">
        <f>_xlfn.XLOOKUP(Tableau2256[[#This Row],[MODEL]],#REF!,#REF!)</f>
        <v>#REF!</v>
      </c>
      <c r="D354" s="5" t="s">
        <v>717</v>
      </c>
      <c r="E354" t="s">
        <v>718</v>
      </c>
      <c r="F354" s="8">
        <v>410</v>
      </c>
      <c r="G354" s="7">
        <v>841008023529</v>
      </c>
    </row>
    <row r="355" spans="1:7">
      <c r="A355" t="s">
        <v>7</v>
      </c>
      <c r="B355" t="s">
        <v>8</v>
      </c>
      <c r="C355" t="e">
        <f>_xlfn.XLOOKUP(Tableau2256[[#This Row],[MODEL]],#REF!,#REF!)</f>
        <v>#REF!</v>
      </c>
      <c r="D355" s="5" t="s">
        <v>719</v>
      </c>
      <c r="E355" t="s">
        <v>720</v>
      </c>
      <c r="F355" s="8">
        <v>410</v>
      </c>
      <c r="G355" s="7">
        <v>841008023536</v>
      </c>
    </row>
    <row r="356" spans="1:7">
      <c r="A356" t="s">
        <v>7</v>
      </c>
      <c r="B356" t="s">
        <v>8</v>
      </c>
      <c r="C356" t="e">
        <f>_xlfn.XLOOKUP(Tableau2256[[#This Row],[MODEL]],#REF!,#REF!)</f>
        <v>#REF!</v>
      </c>
      <c r="D356" s="5" t="s">
        <v>721</v>
      </c>
      <c r="E356" t="s">
        <v>722</v>
      </c>
      <c r="F356" s="8">
        <v>410</v>
      </c>
      <c r="G356" s="7">
        <v>841008023543</v>
      </c>
    </row>
    <row r="357" spans="1:7">
      <c r="A357" t="s">
        <v>7</v>
      </c>
      <c r="B357" t="s">
        <v>8</v>
      </c>
      <c r="C357" t="e">
        <f>_xlfn.XLOOKUP(Tableau2256[[#This Row],[MODEL]],#REF!,#REF!)</f>
        <v>#REF!</v>
      </c>
      <c r="D357" s="5" t="s">
        <v>723</v>
      </c>
      <c r="E357" t="s">
        <v>724</v>
      </c>
      <c r="F357" s="8">
        <v>545</v>
      </c>
      <c r="G357" s="7">
        <v>841008023819</v>
      </c>
    </row>
    <row r="358" spans="1:7">
      <c r="A358" t="s">
        <v>7</v>
      </c>
      <c r="B358" t="s">
        <v>8</v>
      </c>
      <c r="C358" t="e">
        <f>_xlfn.XLOOKUP(Tableau2256[[#This Row],[MODEL]],#REF!,#REF!)</f>
        <v>#REF!</v>
      </c>
      <c r="D358" s="5" t="s">
        <v>725</v>
      </c>
      <c r="E358" t="s">
        <v>726</v>
      </c>
      <c r="F358" s="8">
        <v>545</v>
      </c>
      <c r="G358" s="7">
        <v>841008023826</v>
      </c>
    </row>
    <row r="359" spans="1:7">
      <c r="A359" t="s">
        <v>7</v>
      </c>
      <c r="B359" t="s">
        <v>8</v>
      </c>
      <c r="C359" t="e">
        <f>_xlfn.XLOOKUP(Tableau2256[[#This Row],[MODEL]],#REF!,#REF!)</f>
        <v>#REF!</v>
      </c>
      <c r="D359" s="5" t="s">
        <v>727</v>
      </c>
      <c r="E359" t="s">
        <v>728</v>
      </c>
      <c r="F359" s="8">
        <v>545</v>
      </c>
      <c r="G359" s="7">
        <v>841008023833</v>
      </c>
    </row>
    <row r="360" spans="1:7">
      <c r="A360" t="s">
        <v>7</v>
      </c>
      <c r="B360" t="s">
        <v>8</v>
      </c>
      <c r="C360" t="e">
        <f>_xlfn.XLOOKUP(Tableau2256[[#This Row],[MODEL]],#REF!,#REF!)</f>
        <v>#REF!</v>
      </c>
      <c r="D360" s="5" t="s">
        <v>729</v>
      </c>
      <c r="E360" t="s">
        <v>730</v>
      </c>
      <c r="F360" s="8">
        <v>760</v>
      </c>
      <c r="G360" s="7">
        <v>841008023840</v>
      </c>
    </row>
    <row r="361" spans="1:7">
      <c r="A361" t="s">
        <v>7</v>
      </c>
      <c r="B361" t="s">
        <v>8</v>
      </c>
      <c r="C361" t="e">
        <f>_xlfn.XLOOKUP(Tableau2256[[#This Row],[MODEL]],#REF!,#REF!)</f>
        <v>#REF!</v>
      </c>
      <c r="D361" s="5" t="s">
        <v>731</v>
      </c>
      <c r="E361" t="s">
        <v>732</v>
      </c>
      <c r="F361" s="8">
        <v>760</v>
      </c>
      <c r="G361" s="7">
        <v>841008023857</v>
      </c>
    </row>
    <row r="362" spans="1:7">
      <c r="A362" t="s">
        <v>7</v>
      </c>
      <c r="B362" t="s">
        <v>8</v>
      </c>
      <c r="C362" t="e">
        <f>_xlfn.XLOOKUP(Tableau2256[[#This Row],[MODEL]],#REF!,#REF!)</f>
        <v>#REF!</v>
      </c>
      <c r="D362" s="5" t="s">
        <v>733</v>
      </c>
      <c r="E362" t="s">
        <v>734</v>
      </c>
      <c r="F362" s="8">
        <v>760</v>
      </c>
      <c r="G362" s="7">
        <v>841008023864</v>
      </c>
    </row>
    <row r="363" spans="1:7">
      <c r="A363" t="s">
        <v>7</v>
      </c>
      <c r="B363" t="s">
        <v>8</v>
      </c>
      <c r="C363" t="e">
        <f>_xlfn.XLOOKUP(Tableau2256[[#This Row],[MODEL]],#REF!,#REF!)</f>
        <v>#REF!</v>
      </c>
      <c r="D363" s="5" t="s">
        <v>735</v>
      </c>
      <c r="E363" t="s">
        <v>736</v>
      </c>
      <c r="F363" s="8">
        <v>410</v>
      </c>
      <c r="G363" s="7">
        <v>841008023406</v>
      </c>
    </row>
    <row r="364" spans="1:7">
      <c r="A364" t="s">
        <v>7</v>
      </c>
      <c r="B364" t="s">
        <v>8</v>
      </c>
      <c r="C364" t="e">
        <f>_xlfn.XLOOKUP(Tableau2256[[#This Row],[MODEL]],#REF!,#REF!)</f>
        <v>#REF!</v>
      </c>
      <c r="D364" s="5" t="s">
        <v>737</v>
      </c>
      <c r="E364" t="s">
        <v>738</v>
      </c>
      <c r="F364" s="8">
        <v>410</v>
      </c>
      <c r="G364" s="7">
        <v>841008023413</v>
      </c>
    </row>
    <row r="365" spans="1:7">
      <c r="A365" t="s">
        <v>7</v>
      </c>
      <c r="B365" t="s">
        <v>8</v>
      </c>
      <c r="C365" t="e">
        <f>_xlfn.XLOOKUP(Tableau2256[[#This Row],[MODEL]],#REF!,#REF!)</f>
        <v>#REF!</v>
      </c>
      <c r="D365" s="5" t="s">
        <v>739</v>
      </c>
      <c r="E365" t="s">
        <v>740</v>
      </c>
      <c r="F365" s="8">
        <v>410</v>
      </c>
      <c r="G365" s="7">
        <v>841008023420</v>
      </c>
    </row>
    <row r="366" spans="1:7">
      <c r="A366" t="s">
        <v>7</v>
      </c>
      <c r="B366" t="s">
        <v>8</v>
      </c>
      <c r="C366" t="e">
        <f>_xlfn.XLOOKUP(Tableau2256[[#This Row],[MODEL]],#REF!,#REF!)</f>
        <v>#REF!</v>
      </c>
      <c r="D366" s="5" t="s">
        <v>741</v>
      </c>
      <c r="E366" t="s">
        <v>742</v>
      </c>
      <c r="F366" s="8">
        <v>545</v>
      </c>
      <c r="G366" s="7">
        <v>841008023758</v>
      </c>
    </row>
    <row r="367" spans="1:7">
      <c r="A367" t="s">
        <v>7</v>
      </c>
      <c r="B367" t="s">
        <v>8</v>
      </c>
      <c r="C367" t="e">
        <f>_xlfn.XLOOKUP(Tableau2256[[#This Row],[MODEL]],#REF!,#REF!)</f>
        <v>#REF!</v>
      </c>
      <c r="D367" s="5" t="s">
        <v>743</v>
      </c>
      <c r="E367" t="s">
        <v>744</v>
      </c>
      <c r="F367" s="8">
        <v>545</v>
      </c>
      <c r="G367" s="7">
        <v>841008023765</v>
      </c>
    </row>
    <row r="368" spans="1:7">
      <c r="A368" t="s">
        <v>7</v>
      </c>
      <c r="B368" t="s">
        <v>8</v>
      </c>
      <c r="C368" t="e">
        <f>_xlfn.XLOOKUP(Tableau2256[[#This Row],[MODEL]],#REF!,#REF!)</f>
        <v>#REF!</v>
      </c>
      <c r="D368" s="5" t="s">
        <v>745</v>
      </c>
      <c r="E368" t="s">
        <v>746</v>
      </c>
      <c r="F368" s="8">
        <v>545</v>
      </c>
      <c r="G368" s="7">
        <v>841008023772</v>
      </c>
    </row>
    <row r="369" spans="1:7">
      <c r="A369" t="s">
        <v>7</v>
      </c>
      <c r="B369" t="s">
        <v>8</v>
      </c>
      <c r="C369" t="e">
        <f>_xlfn.XLOOKUP(Tableau2256[[#This Row],[MODEL]],#REF!,#REF!)</f>
        <v>#REF!</v>
      </c>
      <c r="D369" s="5" t="s">
        <v>747</v>
      </c>
      <c r="E369" t="s">
        <v>748</v>
      </c>
      <c r="F369" s="8">
        <v>760</v>
      </c>
      <c r="G369" s="7">
        <v>841008023789</v>
      </c>
    </row>
    <row r="370" spans="1:7">
      <c r="A370" t="s">
        <v>7</v>
      </c>
      <c r="B370" t="s">
        <v>8</v>
      </c>
      <c r="C370" t="e">
        <f>_xlfn.XLOOKUP(Tableau2256[[#This Row],[MODEL]],#REF!,#REF!)</f>
        <v>#REF!</v>
      </c>
      <c r="D370" s="5" t="s">
        <v>749</v>
      </c>
      <c r="E370" t="s">
        <v>750</v>
      </c>
      <c r="F370" s="8">
        <v>760</v>
      </c>
      <c r="G370" s="7">
        <v>841008023796</v>
      </c>
    </row>
    <row r="371" spans="1:7">
      <c r="A371" t="s">
        <v>7</v>
      </c>
      <c r="B371" t="s">
        <v>8</v>
      </c>
      <c r="C371" t="e">
        <f>_xlfn.XLOOKUP(Tableau2256[[#This Row],[MODEL]],#REF!,#REF!)</f>
        <v>#REF!</v>
      </c>
      <c r="D371" s="5" t="s">
        <v>751</v>
      </c>
      <c r="E371" t="s">
        <v>752</v>
      </c>
      <c r="F371" s="8">
        <v>760</v>
      </c>
      <c r="G371" s="7">
        <v>841008023802</v>
      </c>
    </row>
    <row r="372" spans="1:7">
      <c r="A372" t="s">
        <v>7</v>
      </c>
      <c r="B372" t="s">
        <v>459</v>
      </c>
      <c r="C372" t="e">
        <f>_xlfn.XLOOKUP(Tableau2256[[#This Row],[MODEL]],#REF!,#REF!)</f>
        <v>#REF!</v>
      </c>
      <c r="D372" s="5" t="s">
        <v>753</v>
      </c>
      <c r="E372" t="s">
        <v>754</v>
      </c>
      <c r="F372" s="8">
        <v>155</v>
      </c>
      <c r="G372" s="7">
        <v>841008020757</v>
      </c>
    </row>
    <row r="373" spans="1:7">
      <c r="A373" t="s">
        <v>7</v>
      </c>
      <c r="B373" t="s">
        <v>459</v>
      </c>
      <c r="C373" t="e">
        <f>_xlfn.XLOOKUP(Tableau2256[[#This Row],[MODEL]],#REF!,#REF!)</f>
        <v>#REF!</v>
      </c>
      <c r="D373" s="5" t="s">
        <v>755</v>
      </c>
      <c r="E373" t="s">
        <v>756</v>
      </c>
      <c r="F373" s="8">
        <v>135</v>
      </c>
      <c r="G373" s="7">
        <v>841008020764</v>
      </c>
    </row>
    <row r="374" spans="1:7">
      <c r="A374" t="s">
        <v>7</v>
      </c>
      <c r="B374" t="s">
        <v>459</v>
      </c>
      <c r="C374" t="e">
        <f>_xlfn.XLOOKUP(Tableau2256[[#This Row],[MODEL]],#REF!,#REF!)</f>
        <v>#REF!</v>
      </c>
      <c r="D374" s="5" t="s">
        <v>757</v>
      </c>
      <c r="E374" t="s">
        <v>758</v>
      </c>
      <c r="F374" s="8">
        <v>155</v>
      </c>
      <c r="G374" s="7">
        <v>841008020771</v>
      </c>
    </row>
    <row r="375" spans="1:7">
      <c r="A375" t="s">
        <v>7</v>
      </c>
      <c r="B375" t="s">
        <v>459</v>
      </c>
      <c r="C375" t="e">
        <f>_xlfn.XLOOKUP(Tableau2256[[#This Row],[MODEL]],#REF!,#REF!)</f>
        <v>#REF!</v>
      </c>
      <c r="D375" s="5" t="s">
        <v>759</v>
      </c>
      <c r="E375" t="s">
        <v>760</v>
      </c>
      <c r="F375" s="8">
        <v>135</v>
      </c>
      <c r="G375" s="7">
        <v>841008020788</v>
      </c>
    </row>
    <row r="376" spans="1:7">
      <c r="A376" t="s">
        <v>7</v>
      </c>
      <c r="B376" t="s">
        <v>459</v>
      </c>
      <c r="C376" t="e">
        <f>_xlfn.XLOOKUP(Tableau2256[[#This Row],[MODEL]],#REF!,#REF!)</f>
        <v>#REF!</v>
      </c>
      <c r="D376" s="5" t="s">
        <v>761</v>
      </c>
      <c r="E376" t="s">
        <v>762</v>
      </c>
      <c r="F376" s="8">
        <v>155</v>
      </c>
      <c r="G376" s="7">
        <v>841008020795</v>
      </c>
    </row>
    <row r="377" spans="1:7">
      <c r="A377" t="s">
        <v>7</v>
      </c>
      <c r="B377" t="s">
        <v>459</v>
      </c>
      <c r="C377" t="e">
        <f>_xlfn.XLOOKUP(Tableau2256[[#This Row],[MODEL]],#REF!,#REF!)</f>
        <v>#REF!</v>
      </c>
      <c r="D377" s="5" t="s">
        <v>763</v>
      </c>
      <c r="E377" t="s">
        <v>764</v>
      </c>
      <c r="F377" s="8">
        <v>135</v>
      </c>
      <c r="G377" s="7">
        <v>841008020801</v>
      </c>
    </row>
    <row r="378" spans="1:7">
      <c r="A378" t="s">
        <v>7</v>
      </c>
      <c r="B378" t="s">
        <v>459</v>
      </c>
      <c r="C378" t="e">
        <f>_xlfn.XLOOKUP(Tableau2256[[#This Row],[MODEL]],#REF!,#REF!)</f>
        <v>#REF!</v>
      </c>
      <c r="D378" s="5" t="s">
        <v>765</v>
      </c>
      <c r="E378" t="s">
        <v>766</v>
      </c>
      <c r="F378" s="8">
        <v>155</v>
      </c>
      <c r="G378" s="7">
        <v>841008020818</v>
      </c>
    </row>
    <row r="379" spans="1:7">
      <c r="A379" t="s">
        <v>7</v>
      </c>
      <c r="B379" t="s">
        <v>459</v>
      </c>
      <c r="C379" t="e">
        <f>_xlfn.XLOOKUP(Tableau2256[[#This Row],[MODEL]],#REF!,#REF!)</f>
        <v>#REF!</v>
      </c>
      <c r="D379" s="5" t="s">
        <v>767</v>
      </c>
      <c r="E379" t="s">
        <v>768</v>
      </c>
      <c r="F379" s="8">
        <v>135</v>
      </c>
      <c r="G379" s="7">
        <v>841008020825</v>
      </c>
    </row>
    <row r="380" spans="1:7">
      <c r="A380" t="s">
        <v>7</v>
      </c>
      <c r="B380" t="s">
        <v>459</v>
      </c>
      <c r="C380" t="e">
        <f>_xlfn.XLOOKUP(Tableau2256[[#This Row],[MODEL]],#REF!,#REF!)</f>
        <v>#REF!</v>
      </c>
      <c r="D380" s="5" t="s">
        <v>769</v>
      </c>
      <c r="E380" t="s">
        <v>770</v>
      </c>
      <c r="F380" s="8">
        <v>25</v>
      </c>
      <c r="G380" s="7">
        <v>841008027633</v>
      </c>
    </row>
    <row r="381" spans="1:7">
      <c r="A381" t="s">
        <v>7</v>
      </c>
      <c r="B381" t="s">
        <v>459</v>
      </c>
      <c r="C381" t="e">
        <f>_xlfn.XLOOKUP(Tableau2256[[#This Row],[MODEL]],#REF!,#REF!)</f>
        <v>#REF!</v>
      </c>
      <c r="D381" s="5" t="s">
        <v>771</v>
      </c>
      <c r="E381" t="s">
        <v>772</v>
      </c>
      <c r="F381" s="8">
        <v>55</v>
      </c>
      <c r="G381" s="7">
        <v>841008027640</v>
      </c>
    </row>
    <row r="382" spans="1:7">
      <c r="A382" t="s">
        <v>7</v>
      </c>
      <c r="B382" t="s">
        <v>773</v>
      </c>
      <c r="C382" t="e">
        <f>_xlfn.XLOOKUP(Tableau2256[[#This Row],[MODEL]],#REF!,#REF!)</f>
        <v>#REF!</v>
      </c>
      <c r="D382" s="10" t="s">
        <v>774</v>
      </c>
      <c r="E382" t="s">
        <v>775</v>
      </c>
      <c r="F382" s="8">
        <v>830</v>
      </c>
      <c r="G382" s="7">
        <v>841008013278</v>
      </c>
    </row>
    <row r="383" spans="1:7">
      <c r="A383" t="s">
        <v>7</v>
      </c>
      <c r="B383" t="s">
        <v>773</v>
      </c>
      <c r="C383" t="e">
        <f>_xlfn.XLOOKUP(Tableau2256[[#This Row],[MODEL]],#REF!,#REF!)</f>
        <v>#REF!</v>
      </c>
      <c r="D383" s="10" t="s">
        <v>776</v>
      </c>
      <c r="E383" t="s">
        <v>777</v>
      </c>
      <c r="F383" s="8">
        <v>965</v>
      </c>
      <c r="G383" s="7">
        <v>841008013292</v>
      </c>
    </row>
    <row r="384" spans="1:7">
      <c r="A384" t="s">
        <v>7</v>
      </c>
      <c r="B384" t="s">
        <v>773</v>
      </c>
      <c r="C384" t="e">
        <f>_xlfn.XLOOKUP(Tableau2256[[#This Row],[MODEL]],#REF!,#REF!)</f>
        <v>#REF!</v>
      </c>
      <c r="D384" s="10" t="s">
        <v>778</v>
      </c>
      <c r="E384" t="s">
        <v>779</v>
      </c>
      <c r="F384" s="8">
        <v>945</v>
      </c>
      <c r="G384" s="7">
        <v>841008013377</v>
      </c>
    </row>
    <row r="385" spans="1:7">
      <c r="A385" t="s">
        <v>7</v>
      </c>
      <c r="B385" t="s">
        <v>773</v>
      </c>
      <c r="C385" t="e">
        <f>_xlfn.XLOOKUP(Tableau2256[[#This Row],[MODEL]],#REF!,#REF!)</f>
        <v>#REF!</v>
      </c>
      <c r="D385" s="10" t="s">
        <v>780</v>
      </c>
      <c r="E385" t="s">
        <v>781</v>
      </c>
      <c r="F385" s="8">
        <v>1080</v>
      </c>
      <c r="G385" s="7">
        <v>841008013285</v>
      </c>
    </row>
    <row r="386" spans="1:7">
      <c r="A386" t="s">
        <v>7</v>
      </c>
      <c r="B386" t="s">
        <v>773</v>
      </c>
      <c r="C386" t="e">
        <f>_xlfn.XLOOKUP(Tableau2256[[#This Row],[MODEL]],#REF!,#REF!)</f>
        <v>#REF!</v>
      </c>
      <c r="D386" s="10" t="s">
        <v>782</v>
      </c>
      <c r="E386" t="s">
        <v>783</v>
      </c>
      <c r="F386" s="8">
        <v>1255</v>
      </c>
      <c r="G386" s="7">
        <v>841008013308</v>
      </c>
    </row>
    <row r="387" spans="1:7">
      <c r="A387" t="s">
        <v>7</v>
      </c>
      <c r="B387" t="s">
        <v>773</v>
      </c>
      <c r="C387" t="e">
        <f>_xlfn.XLOOKUP(Tableau2256[[#This Row],[MODEL]],#REF!,#REF!)</f>
        <v>#REF!</v>
      </c>
      <c r="D387" s="10" t="s">
        <v>784</v>
      </c>
      <c r="E387" t="s">
        <v>785</v>
      </c>
      <c r="F387" s="8">
        <v>1055</v>
      </c>
      <c r="G387" s="7">
        <v>841008013360</v>
      </c>
    </row>
    <row r="388" spans="1:7">
      <c r="A388" t="s">
        <v>786</v>
      </c>
      <c r="B388" s="9" t="s">
        <v>17</v>
      </c>
      <c r="C388" s="9" t="e">
        <f>_xlfn.XLOOKUP(Tableau2256[[#This Row],[MODEL]],#REF!,#REF!)</f>
        <v>#REF!</v>
      </c>
      <c r="D388" s="5" t="s">
        <v>787</v>
      </c>
      <c r="E388" t="s">
        <v>788</v>
      </c>
      <c r="F388" s="6">
        <v>2140</v>
      </c>
      <c r="G388" s="7">
        <v>841008044494</v>
      </c>
    </row>
    <row r="389" spans="1:7">
      <c r="A389" t="s">
        <v>786</v>
      </c>
      <c r="B389" s="9" t="s">
        <v>17</v>
      </c>
      <c r="C389" s="9" t="e">
        <f>_xlfn.XLOOKUP(Tableau2256[[#This Row],[MODEL]],#REF!,#REF!)</f>
        <v>#REF!</v>
      </c>
      <c r="D389" s="5" t="s">
        <v>789</v>
      </c>
      <c r="E389" t="s">
        <v>790</v>
      </c>
      <c r="F389" s="6">
        <v>3820.0000000000005</v>
      </c>
      <c r="G389" s="7">
        <v>841008044500</v>
      </c>
    </row>
    <row r="390" spans="1:7">
      <c r="A390" t="s">
        <v>786</v>
      </c>
      <c r="B390" s="9" t="s">
        <v>17</v>
      </c>
      <c r="C390" s="9" t="e">
        <f>_xlfn.XLOOKUP(Tableau2256[[#This Row],[MODEL]],#REF!,#REF!)</f>
        <v>#REF!</v>
      </c>
      <c r="D390" s="5" t="s">
        <v>791</v>
      </c>
      <c r="E390" t="s">
        <v>792</v>
      </c>
      <c r="F390" s="6">
        <v>4340</v>
      </c>
      <c r="G390" s="7">
        <v>841008044517</v>
      </c>
    </row>
    <row r="391" spans="1:7">
      <c r="A391" t="s">
        <v>786</v>
      </c>
      <c r="B391" s="9" t="s">
        <v>17</v>
      </c>
      <c r="C391" s="9" t="e">
        <f>_xlfn.XLOOKUP(Tableau2256[[#This Row],[MODEL]],#REF!,#REF!)</f>
        <v>#REF!</v>
      </c>
      <c r="D391" s="5" t="s">
        <v>793</v>
      </c>
      <c r="E391" t="s">
        <v>794</v>
      </c>
      <c r="F391" s="6">
        <v>4340</v>
      </c>
      <c r="G391" s="7">
        <v>841008044524</v>
      </c>
    </row>
    <row r="392" spans="1:7">
      <c r="A392" t="s">
        <v>786</v>
      </c>
      <c r="B392" s="9" t="s">
        <v>17</v>
      </c>
      <c r="C392" s="9" t="e">
        <f>_xlfn.XLOOKUP(Tableau2256[[#This Row],[MODEL]],#REF!,#REF!)</f>
        <v>#REF!</v>
      </c>
      <c r="D392" s="5" t="s">
        <v>795</v>
      </c>
      <c r="E392" t="s">
        <v>796</v>
      </c>
      <c r="F392" s="6">
        <v>2140</v>
      </c>
      <c r="G392" s="7">
        <v>841008044456</v>
      </c>
    </row>
    <row r="393" spans="1:7">
      <c r="A393" t="s">
        <v>786</v>
      </c>
      <c r="B393" s="9" t="s">
        <v>17</v>
      </c>
      <c r="C393" s="9" t="e">
        <f>_xlfn.XLOOKUP(Tableau2256[[#This Row],[MODEL]],#REF!,#REF!)</f>
        <v>#REF!</v>
      </c>
      <c r="D393" s="5" t="s">
        <v>797</v>
      </c>
      <c r="E393" t="s">
        <v>798</v>
      </c>
      <c r="F393" s="6">
        <v>3820</v>
      </c>
      <c r="G393" s="7">
        <v>841008044463</v>
      </c>
    </row>
    <row r="394" spans="1:7">
      <c r="A394" t="s">
        <v>786</v>
      </c>
      <c r="B394" s="9" t="s">
        <v>17</v>
      </c>
      <c r="C394" s="9" t="e">
        <f>_xlfn.XLOOKUP(Tableau2256[[#This Row],[MODEL]],#REF!,#REF!)</f>
        <v>#REF!</v>
      </c>
      <c r="D394" s="5" t="s">
        <v>799</v>
      </c>
      <c r="E394" t="s">
        <v>800</v>
      </c>
      <c r="F394" s="6">
        <v>4340</v>
      </c>
      <c r="G394" s="7">
        <v>841008044470</v>
      </c>
    </row>
    <row r="395" spans="1:7">
      <c r="A395" t="s">
        <v>786</v>
      </c>
      <c r="B395" s="9" t="s">
        <v>17</v>
      </c>
      <c r="C395" s="9" t="e">
        <f>_xlfn.XLOOKUP(Tableau2256[[#This Row],[MODEL]],#REF!,#REF!)</f>
        <v>#REF!</v>
      </c>
      <c r="D395" s="5" t="s">
        <v>801</v>
      </c>
      <c r="E395" t="s">
        <v>802</v>
      </c>
      <c r="F395" s="6">
        <v>4340</v>
      </c>
      <c r="G395" s="7">
        <v>841008044487</v>
      </c>
    </row>
    <row r="396" spans="1:7">
      <c r="A396" t="s">
        <v>786</v>
      </c>
      <c r="B396" s="9" t="s">
        <v>17</v>
      </c>
      <c r="C396" s="9" t="e">
        <f>_xlfn.XLOOKUP(Tableau2256[[#This Row],[MODEL]],#REF!,#REF!)</f>
        <v>#REF!</v>
      </c>
      <c r="D396" s="5" t="s">
        <v>803</v>
      </c>
      <c r="E396" t="s">
        <v>804</v>
      </c>
      <c r="F396" s="6">
        <v>1595</v>
      </c>
      <c r="G396" s="7">
        <v>841008044371</v>
      </c>
    </row>
    <row r="397" spans="1:7">
      <c r="A397" t="s">
        <v>786</v>
      </c>
      <c r="B397" s="9" t="s">
        <v>17</v>
      </c>
      <c r="C397" s="9" t="e">
        <f>_xlfn.XLOOKUP(Tableau2256[[#This Row],[MODEL]],#REF!,#REF!)</f>
        <v>#REF!</v>
      </c>
      <c r="D397" s="5" t="s">
        <v>805</v>
      </c>
      <c r="E397" t="s">
        <v>806</v>
      </c>
      <c r="F397" s="6">
        <v>1595</v>
      </c>
      <c r="G397" s="7">
        <v>841008044418</v>
      </c>
    </row>
    <row r="398" spans="1:7">
      <c r="A398" t="s">
        <v>786</v>
      </c>
      <c r="B398" s="9" t="s">
        <v>17</v>
      </c>
      <c r="C398" s="9" t="e">
        <f>_xlfn.XLOOKUP(Tableau2256[[#This Row],[MODEL]],#REF!,#REF!)</f>
        <v>#REF!</v>
      </c>
      <c r="D398" s="5" t="s">
        <v>807</v>
      </c>
      <c r="E398" t="s">
        <v>808</v>
      </c>
      <c r="F398" s="6">
        <v>2860</v>
      </c>
      <c r="G398" s="7">
        <v>841008044388</v>
      </c>
    </row>
    <row r="399" spans="1:7">
      <c r="A399" t="s">
        <v>786</v>
      </c>
      <c r="B399" s="9" t="s">
        <v>17</v>
      </c>
      <c r="C399" s="9" t="e">
        <f>_xlfn.XLOOKUP(Tableau2256[[#This Row],[MODEL]],#REF!,#REF!)</f>
        <v>#REF!</v>
      </c>
      <c r="D399" s="5" t="s">
        <v>809</v>
      </c>
      <c r="E399" t="s">
        <v>810</v>
      </c>
      <c r="F399" s="6">
        <v>2860</v>
      </c>
      <c r="G399" s="7">
        <v>841008044425</v>
      </c>
    </row>
    <row r="400" spans="1:7">
      <c r="A400" t="s">
        <v>786</v>
      </c>
      <c r="B400" s="9" t="s">
        <v>17</v>
      </c>
      <c r="C400" s="9" t="e">
        <f>_xlfn.XLOOKUP(Tableau2256[[#This Row],[MODEL]],#REF!,#REF!)</f>
        <v>#REF!</v>
      </c>
      <c r="D400" s="5" t="s">
        <v>811</v>
      </c>
      <c r="E400" t="s">
        <v>812</v>
      </c>
      <c r="F400" s="6">
        <v>3165</v>
      </c>
      <c r="G400" s="7">
        <v>841008044395</v>
      </c>
    </row>
    <row r="401" spans="1:7">
      <c r="A401" t="s">
        <v>786</v>
      </c>
      <c r="B401" s="9" t="s">
        <v>17</v>
      </c>
      <c r="C401" s="9" t="e">
        <f>_xlfn.XLOOKUP(Tableau2256[[#This Row],[MODEL]],#REF!,#REF!)</f>
        <v>#REF!</v>
      </c>
      <c r="D401" s="5" t="s">
        <v>813</v>
      </c>
      <c r="E401" t="s">
        <v>814</v>
      </c>
      <c r="F401" s="6">
        <v>3165</v>
      </c>
      <c r="G401" s="7">
        <v>841008044432</v>
      </c>
    </row>
    <row r="402" spans="1:7">
      <c r="A402" t="s">
        <v>786</v>
      </c>
      <c r="B402" s="9" t="s">
        <v>17</v>
      </c>
      <c r="C402" s="9" t="e">
        <f>_xlfn.XLOOKUP(Tableau2256[[#This Row],[MODEL]],#REF!,#REF!)</f>
        <v>#REF!</v>
      </c>
      <c r="D402" s="5" t="s">
        <v>815</v>
      </c>
      <c r="E402" t="s">
        <v>816</v>
      </c>
      <c r="F402" s="6">
        <v>3165</v>
      </c>
      <c r="G402" s="7">
        <v>841008044401</v>
      </c>
    </row>
    <row r="403" spans="1:7">
      <c r="A403" t="s">
        <v>786</v>
      </c>
      <c r="B403" s="9" t="s">
        <v>17</v>
      </c>
      <c r="C403" s="9" t="e">
        <f>_xlfn.XLOOKUP(Tableau2256[[#This Row],[MODEL]],#REF!,#REF!)</f>
        <v>#REF!</v>
      </c>
      <c r="D403" s="5" t="s">
        <v>817</v>
      </c>
      <c r="E403" t="s">
        <v>818</v>
      </c>
      <c r="F403" s="6">
        <v>3165</v>
      </c>
      <c r="G403" s="7">
        <v>841008044449</v>
      </c>
    </row>
    <row r="404" spans="1:7">
      <c r="A404" t="s">
        <v>819</v>
      </c>
      <c r="B404" t="s">
        <v>17</v>
      </c>
      <c r="C404" t="e">
        <f>_xlfn.XLOOKUP(Tableau2256[[#This Row],[MODEL]],#REF!,#REF!)</f>
        <v>#REF!</v>
      </c>
      <c r="D404" s="5" t="s">
        <v>820</v>
      </c>
      <c r="E404" t="s">
        <v>821</v>
      </c>
      <c r="F404" s="8">
        <v>0</v>
      </c>
      <c r="G404" s="7">
        <v>841008007789</v>
      </c>
    </row>
    <row r="405" spans="1:7">
      <c r="A405" t="s">
        <v>819</v>
      </c>
      <c r="B405" t="s">
        <v>17</v>
      </c>
      <c r="C405" t="e">
        <f>_xlfn.XLOOKUP(Tableau2256[[#This Row],[MODEL]],#REF!,#REF!)</f>
        <v>#REF!</v>
      </c>
      <c r="D405" s="5" t="s">
        <v>822</v>
      </c>
      <c r="E405" t="s">
        <v>823</v>
      </c>
      <c r="F405" s="8">
        <v>0</v>
      </c>
      <c r="G405" s="7">
        <v>841008007802</v>
      </c>
    </row>
    <row r="406" spans="1:7">
      <c r="A406" t="s">
        <v>819</v>
      </c>
      <c r="B406" t="s">
        <v>17</v>
      </c>
      <c r="C406" t="e">
        <f>_xlfn.XLOOKUP(Tableau2256[[#This Row],[MODEL]],#REF!,#REF!)</f>
        <v>#REF!</v>
      </c>
      <c r="D406" s="5" t="s">
        <v>824</v>
      </c>
      <c r="E406" t="s">
        <v>825</v>
      </c>
      <c r="F406" s="8">
        <v>0</v>
      </c>
      <c r="G406" s="7">
        <v>841008007826</v>
      </c>
    </row>
    <row r="407" spans="1:7">
      <c r="A407" t="s">
        <v>819</v>
      </c>
      <c r="B407" t="s">
        <v>17</v>
      </c>
      <c r="C407" t="e">
        <f>_xlfn.XLOOKUP(Tableau2256[[#This Row],[MODEL]],#REF!,#REF!)</f>
        <v>#REF!</v>
      </c>
      <c r="D407" s="5" t="s">
        <v>826</v>
      </c>
      <c r="E407" s="9" t="s">
        <v>827</v>
      </c>
      <c r="F407" s="8">
        <v>0</v>
      </c>
      <c r="G407" s="7">
        <v>841008008434</v>
      </c>
    </row>
    <row r="408" spans="1:7">
      <c r="A408" t="s">
        <v>819</v>
      </c>
      <c r="B408" t="s">
        <v>17</v>
      </c>
      <c r="C408" t="e">
        <f>_xlfn.XLOOKUP(Tableau2256[[#This Row],[MODEL]],#REF!,#REF!)</f>
        <v>#REF!</v>
      </c>
      <c r="D408" s="5" t="s">
        <v>828</v>
      </c>
      <c r="E408" s="9" t="s">
        <v>829</v>
      </c>
      <c r="F408" s="8">
        <v>0</v>
      </c>
      <c r="G408" s="7">
        <v>841008008441</v>
      </c>
    </row>
    <row r="409" spans="1:7">
      <c r="A409" t="s">
        <v>819</v>
      </c>
      <c r="B409" t="s">
        <v>17</v>
      </c>
      <c r="C409" t="e">
        <f>_xlfn.XLOOKUP(Tableau2256[[#This Row],[MODEL]],#REF!,#REF!)</f>
        <v>#REF!</v>
      </c>
      <c r="D409" s="5" t="s">
        <v>830</v>
      </c>
      <c r="E409" s="9" t="s">
        <v>831</v>
      </c>
      <c r="F409" s="8">
        <v>0</v>
      </c>
      <c r="G409" s="7">
        <v>841008008458</v>
      </c>
    </row>
    <row r="410" spans="1:7">
      <c r="A410" t="s">
        <v>819</v>
      </c>
      <c r="B410" s="9" t="s">
        <v>17</v>
      </c>
      <c r="C410" s="9" t="e">
        <f>_xlfn.XLOOKUP(Tableau2256[[#This Row],[MODEL]],#REF!,#REF!)</f>
        <v>#REF!</v>
      </c>
      <c r="D410" s="5" t="s">
        <v>832</v>
      </c>
      <c r="E410" t="s">
        <v>833</v>
      </c>
      <c r="F410" s="8">
        <v>0</v>
      </c>
      <c r="G410" s="7">
        <v>841008019966</v>
      </c>
    </row>
    <row r="411" spans="1:7">
      <c r="A411" t="s">
        <v>819</v>
      </c>
      <c r="B411" t="s">
        <v>8</v>
      </c>
      <c r="C411" t="e">
        <f>_xlfn.XLOOKUP(Tableau2256[[#This Row],[MODEL]],#REF!,#REF!)</f>
        <v>#REF!</v>
      </c>
      <c r="D411" s="5" t="s">
        <v>834</v>
      </c>
      <c r="E411" t="s">
        <v>835</v>
      </c>
      <c r="F411" s="8">
        <v>0</v>
      </c>
      <c r="G411" s="7">
        <v>841008020856</v>
      </c>
    </row>
    <row r="412" spans="1:7">
      <c r="A412" t="s">
        <v>819</v>
      </c>
      <c r="B412" t="s">
        <v>8</v>
      </c>
      <c r="C412" t="e">
        <f>_xlfn.XLOOKUP(Tableau2256[[#This Row],[MODEL]],#REF!,#REF!)</f>
        <v>#REF!</v>
      </c>
      <c r="D412" s="5" t="s">
        <v>836</v>
      </c>
      <c r="E412" t="s">
        <v>837</v>
      </c>
      <c r="F412" s="8">
        <v>0</v>
      </c>
      <c r="G412" s="7">
        <v>841008018952</v>
      </c>
    </row>
    <row r="413" spans="1:7">
      <c r="A413" t="s">
        <v>819</v>
      </c>
      <c r="B413" t="s">
        <v>8</v>
      </c>
      <c r="C413" t="e">
        <f>_xlfn.XLOOKUP(Tableau2256[[#This Row],[MODEL]],#REF!,#REF!)</f>
        <v>#REF!</v>
      </c>
      <c r="D413" s="5" t="s">
        <v>838</v>
      </c>
      <c r="E413" t="s">
        <v>839</v>
      </c>
      <c r="F413" s="8">
        <v>0</v>
      </c>
      <c r="G413" s="7">
        <v>841008018969</v>
      </c>
    </row>
    <row r="414" spans="1:7">
      <c r="A414" t="s">
        <v>819</v>
      </c>
      <c r="B414" t="s">
        <v>8</v>
      </c>
      <c r="C414" t="e">
        <f>_xlfn.XLOOKUP(Tableau2256[[#This Row],[MODEL]],#REF!,#REF!)</f>
        <v>#REF!</v>
      </c>
      <c r="D414" s="5" t="s">
        <v>840</v>
      </c>
      <c r="E414" t="s">
        <v>841</v>
      </c>
      <c r="F414" s="8">
        <v>0</v>
      </c>
      <c r="G414" s="7">
        <v>841008018976</v>
      </c>
    </row>
    <row r="415" spans="1:7">
      <c r="A415" t="s">
        <v>819</v>
      </c>
      <c r="B415" t="s">
        <v>8</v>
      </c>
      <c r="C415" t="e">
        <f>_xlfn.XLOOKUP(Tableau2256[[#This Row],[MODEL]],#REF!,#REF!)</f>
        <v>#REF!</v>
      </c>
      <c r="D415" s="5" t="s">
        <v>842</v>
      </c>
      <c r="E415" t="s">
        <v>843</v>
      </c>
      <c r="F415" s="8">
        <v>0</v>
      </c>
      <c r="G415" s="7">
        <v>841008018983</v>
      </c>
    </row>
    <row r="416" spans="1:7">
      <c r="A416" t="s">
        <v>819</v>
      </c>
      <c r="B416" t="s">
        <v>8</v>
      </c>
      <c r="C416" t="e">
        <f>_xlfn.XLOOKUP(Tableau2256[[#This Row],[MODEL]],#REF!,#REF!)</f>
        <v>#REF!</v>
      </c>
      <c r="D416" s="5" t="s">
        <v>844</v>
      </c>
      <c r="E416" t="s">
        <v>845</v>
      </c>
      <c r="F416" s="8">
        <v>0</v>
      </c>
      <c r="G416" s="7">
        <v>841008018990</v>
      </c>
    </row>
    <row r="417" spans="1:7">
      <c r="A417" t="s">
        <v>819</v>
      </c>
      <c r="B417" t="s">
        <v>8</v>
      </c>
      <c r="C417" t="e">
        <f>_xlfn.XLOOKUP(Tableau2256[[#This Row],[MODEL]],#REF!,#REF!)</f>
        <v>#REF!</v>
      </c>
      <c r="D417" s="5" t="s">
        <v>846</v>
      </c>
      <c r="E417" t="s">
        <v>847</v>
      </c>
      <c r="F417" s="8">
        <v>0</v>
      </c>
      <c r="G417" s="7">
        <v>841008019003</v>
      </c>
    </row>
    <row r="418" spans="1:7">
      <c r="A418" t="s">
        <v>819</v>
      </c>
      <c r="B418" t="s">
        <v>8</v>
      </c>
      <c r="C418" t="e">
        <f>_xlfn.XLOOKUP(Tableau2256[[#This Row],[MODEL]],#REF!,#REF!)</f>
        <v>#REF!</v>
      </c>
      <c r="D418" s="5" t="s">
        <v>848</v>
      </c>
      <c r="E418" t="s">
        <v>849</v>
      </c>
      <c r="F418" s="8">
        <v>0</v>
      </c>
      <c r="G418" s="7">
        <v>841008023468</v>
      </c>
    </row>
    <row r="419" spans="1:7">
      <c r="A419" t="s">
        <v>819</v>
      </c>
      <c r="B419" t="s">
        <v>8</v>
      </c>
      <c r="C419" t="e">
        <f>_xlfn.XLOOKUP(Tableau2256[[#This Row],[MODEL]],#REF!,#REF!)</f>
        <v>#REF!</v>
      </c>
      <c r="D419" s="5" t="s">
        <v>850</v>
      </c>
      <c r="E419" t="s">
        <v>851</v>
      </c>
      <c r="F419" s="8">
        <v>0</v>
      </c>
      <c r="G419" s="7">
        <v>841008023475</v>
      </c>
    </row>
    <row r="420" spans="1:7">
      <c r="A420" t="s">
        <v>819</v>
      </c>
      <c r="B420" t="s">
        <v>8</v>
      </c>
      <c r="C420" t="e">
        <f>_xlfn.XLOOKUP(Tableau2256[[#This Row],[MODEL]],#REF!,#REF!)</f>
        <v>#REF!</v>
      </c>
      <c r="D420" s="5" t="s">
        <v>852</v>
      </c>
      <c r="E420" t="s">
        <v>853</v>
      </c>
      <c r="F420" s="8">
        <v>0</v>
      </c>
      <c r="G420" s="7">
        <v>841008023482</v>
      </c>
    </row>
    <row r="421" spans="1:7">
      <c r="A421" t="s">
        <v>819</v>
      </c>
      <c r="B421" t="s">
        <v>8</v>
      </c>
      <c r="C421" t="e">
        <f>_xlfn.XLOOKUP(Tableau2256[[#This Row],[MODEL]],#REF!,#REF!)</f>
        <v>#REF!</v>
      </c>
      <c r="D421" s="5" t="s">
        <v>854</v>
      </c>
      <c r="E421" t="s">
        <v>855</v>
      </c>
      <c r="F421" s="8">
        <v>0</v>
      </c>
      <c r="G421" s="7">
        <v>841008023499</v>
      </c>
    </row>
    <row r="422" spans="1:7">
      <c r="A422" t="s">
        <v>819</v>
      </c>
      <c r="B422" t="s">
        <v>8</v>
      </c>
      <c r="C422" t="e">
        <f>_xlfn.XLOOKUP(Tableau2256[[#This Row],[MODEL]],#REF!,#REF!)</f>
        <v>#REF!</v>
      </c>
      <c r="D422" s="5" t="s">
        <v>856</v>
      </c>
      <c r="E422" t="s">
        <v>857</v>
      </c>
      <c r="F422" s="8">
        <v>0</v>
      </c>
      <c r="G422" s="7">
        <v>841008023505</v>
      </c>
    </row>
    <row r="423" spans="1:7">
      <c r="A423" t="s">
        <v>819</v>
      </c>
      <c r="B423" t="s">
        <v>8</v>
      </c>
      <c r="C423" t="e">
        <f>_xlfn.XLOOKUP(Tableau2256[[#This Row],[MODEL]],#REF!,#REF!)</f>
        <v>#REF!</v>
      </c>
      <c r="D423" s="5" t="s">
        <v>858</v>
      </c>
      <c r="E423" t="s">
        <v>859</v>
      </c>
      <c r="F423" s="8">
        <v>0</v>
      </c>
      <c r="G423" s="7">
        <v>841008023512</v>
      </c>
    </row>
    <row r="424" spans="1:7">
      <c r="A424" t="s">
        <v>819</v>
      </c>
      <c r="B424" t="s">
        <v>8</v>
      </c>
      <c r="C424" t="e">
        <f>_xlfn.XLOOKUP(Tableau2256[[#This Row],[MODEL]],#REF!,#REF!)</f>
        <v>#REF!</v>
      </c>
      <c r="D424" s="5" t="s">
        <v>860</v>
      </c>
      <c r="E424" t="s">
        <v>861</v>
      </c>
      <c r="F424" s="8">
        <v>0</v>
      </c>
      <c r="G424" s="7">
        <v>841008023345</v>
      </c>
    </row>
    <row r="425" spans="1:7">
      <c r="A425" t="s">
        <v>819</v>
      </c>
      <c r="B425" t="s">
        <v>8</v>
      </c>
      <c r="C425" t="e">
        <f>_xlfn.XLOOKUP(Tableau2256[[#This Row],[MODEL]],#REF!,#REF!)</f>
        <v>#REF!</v>
      </c>
      <c r="D425" s="5" t="s">
        <v>862</v>
      </c>
      <c r="E425" t="s">
        <v>863</v>
      </c>
      <c r="F425" s="8">
        <v>0</v>
      </c>
      <c r="G425" s="7">
        <v>841008023352</v>
      </c>
    </row>
    <row r="426" spans="1:7">
      <c r="A426" t="s">
        <v>819</v>
      </c>
      <c r="B426" t="s">
        <v>8</v>
      </c>
      <c r="C426" t="e">
        <f>_xlfn.XLOOKUP(Tableau2256[[#This Row],[MODEL]],#REF!,#REF!)</f>
        <v>#REF!</v>
      </c>
      <c r="D426" s="5" t="s">
        <v>864</v>
      </c>
      <c r="E426" t="s">
        <v>865</v>
      </c>
      <c r="F426" s="8">
        <v>0</v>
      </c>
      <c r="G426" s="7">
        <v>841008023369</v>
      </c>
    </row>
    <row r="427" spans="1:7">
      <c r="A427" t="s">
        <v>819</v>
      </c>
      <c r="B427" t="s">
        <v>8</v>
      </c>
      <c r="C427" t="e">
        <f>_xlfn.XLOOKUP(Tableau2256[[#This Row],[MODEL]],#REF!,#REF!)</f>
        <v>#REF!</v>
      </c>
      <c r="D427" s="5" t="s">
        <v>866</v>
      </c>
      <c r="E427" t="s">
        <v>867</v>
      </c>
      <c r="F427" s="8">
        <v>0</v>
      </c>
      <c r="G427" s="7">
        <v>841008023376</v>
      </c>
    </row>
    <row r="428" spans="1:7">
      <c r="A428" t="s">
        <v>819</v>
      </c>
      <c r="B428" t="s">
        <v>8</v>
      </c>
      <c r="C428" t="e">
        <f>_xlfn.XLOOKUP(Tableau2256[[#This Row],[MODEL]],#REF!,#REF!)</f>
        <v>#REF!</v>
      </c>
      <c r="D428" s="5" t="s">
        <v>868</v>
      </c>
      <c r="E428" t="s">
        <v>869</v>
      </c>
      <c r="F428" s="8">
        <v>0</v>
      </c>
      <c r="G428" s="7">
        <v>841008023383</v>
      </c>
    </row>
    <row r="429" spans="1:7">
      <c r="A429" t="s">
        <v>819</v>
      </c>
      <c r="B429" t="s">
        <v>8</v>
      </c>
      <c r="C429" t="e">
        <f>_xlfn.XLOOKUP(Tableau2256[[#This Row],[MODEL]],#REF!,#REF!)</f>
        <v>#REF!</v>
      </c>
      <c r="D429" s="5" t="s">
        <v>870</v>
      </c>
      <c r="E429" t="s">
        <v>871</v>
      </c>
      <c r="F429" s="8">
        <v>0</v>
      </c>
      <c r="G429" s="7">
        <v>841008023390</v>
      </c>
    </row>
    <row r="430" spans="1:7">
      <c r="A430" t="s">
        <v>819</v>
      </c>
      <c r="B430" t="s">
        <v>773</v>
      </c>
      <c r="C430" t="e">
        <f>_xlfn.XLOOKUP(Tableau2256[[#This Row],[MODEL]],#REF!,#REF!)</f>
        <v>#REF!</v>
      </c>
      <c r="D430" s="10" t="s">
        <v>872</v>
      </c>
      <c r="E430" t="s">
        <v>873</v>
      </c>
      <c r="F430" s="8">
        <v>0</v>
      </c>
      <c r="G430" s="7">
        <v>841008010802</v>
      </c>
    </row>
    <row r="431" spans="1:7">
      <c r="A431" t="s">
        <v>819</v>
      </c>
      <c r="B431" t="s">
        <v>773</v>
      </c>
      <c r="C431" t="e">
        <f>_xlfn.XLOOKUP(Tableau2256[[#This Row],[MODEL]],#REF!,#REF!)</f>
        <v>#REF!</v>
      </c>
      <c r="D431" s="10" t="s">
        <v>874</v>
      </c>
      <c r="E431" t="s">
        <v>875</v>
      </c>
      <c r="F431" s="8">
        <v>0</v>
      </c>
      <c r="G431" s="7">
        <v>841008010994</v>
      </c>
    </row>
    <row r="432" spans="1:7">
      <c r="A432" t="s">
        <v>819</v>
      </c>
      <c r="B432" t="s">
        <v>773</v>
      </c>
      <c r="C432" t="e">
        <f>_xlfn.XLOOKUP(Tableau2256[[#This Row],[MODEL]],#REF!,#REF!)</f>
        <v>#REF!</v>
      </c>
      <c r="D432" s="10" t="s">
        <v>876</v>
      </c>
      <c r="E432" t="s">
        <v>877</v>
      </c>
      <c r="F432" s="8">
        <v>0</v>
      </c>
      <c r="G432" s="7">
        <v>841008011014</v>
      </c>
    </row>
    <row r="433" spans="1:7">
      <c r="A433" t="s">
        <v>819</v>
      </c>
      <c r="B433" t="s">
        <v>773</v>
      </c>
      <c r="C433" t="e">
        <f>_xlfn.XLOOKUP(Tableau2256[[#This Row],[MODEL]],#REF!,#REF!)</f>
        <v>#REF!</v>
      </c>
      <c r="D433" s="10" t="s">
        <v>878</v>
      </c>
      <c r="E433" t="s">
        <v>879</v>
      </c>
      <c r="F433" s="8">
        <v>0</v>
      </c>
      <c r="G433" s="7">
        <v>841008010819</v>
      </c>
    </row>
    <row r="434" spans="1:7">
      <c r="A434" t="s">
        <v>819</v>
      </c>
      <c r="B434" t="s">
        <v>773</v>
      </c>
      <c r="C434" t="e">
        <f>_xlfn.XLOOKUP(Tableau2256[[#This Row],[MODEL]],#REF!,#REF!)</f>
        <v>#REF!</v>
      </c>
      <c r="D434" s="10" t="s">
        <v>880</v>
      </c>
      <c r="E434" t="s">
        <v>881</v>
      </c>
      <c r="F434" s="8">
        <v>0</v>
      </c>
      <c r="G434" s="7">
        <v>841008013315</v>
      </c>
    </row>
    <row r="435" spans="1:7">
      <c r="A435" t="s">
        <v>819</v>
      </c>
      <c r="B435" t="s">
        <v>773</v>
      </c>
      <c r="C435" t="e">
        <f>_xlfn.XLOOKUP(Tableau2256[[#This Row],[MODEL]],#REF!,#REF!)</f>
        <v>#REF!</v>
      </c>
      <c r="D435" s="10" t="s">
        <v>882</v>
      </c>
      <c r="E435" t="s">
        <v>883</v>
      </c>
      <c r="F435" s="8">
        <v>0</v>
      </c>
      <c r="G435" s="7">
        <v>841008013339</v>
      </c>
    </row>
    <row r="436" spans="1:7">
      <c r="A436" t="s">
        <v>819</v>
      </c>
      <c r="B436" t="s">
        <v>773</v>
      </c>
      <c r="C436" t="e">
        <f>_xlfn.XLOOKUP(Tableau2256[[#This Row],[MODEL]],#REF!,#REF!)</f>
        <v>#REF!</v>
      </c>
      <c r="D436" s="10" t="s">
        <v>884</v>
      </c>
      <c r="E436" t="s">
        <v>885</v>
      </c>
      <c r="F436" s="8">
        <v>0</v>
      </c>
      <c r="G436" s="7">
        <v>841008013391</v>
      </c>
    </row>
    <row r="437" spans="1:7">
      <c r="A437" t="s">
        <v>819</v>
      </c>
      <c r="B437" t="s">
        <v>773</v>
      </c>
      <c r="C437" t="e">
        <f>_xlfn.XLOOKUP(Tableau2256[[#This Row],[MODEL]],#REF!,#REF!)</f>
        <v>#REF!</v>
      </c>
      <c r="D437" s="10" t="s">
        <v>886</v>
      </c>
      <c r="E437" t="s">
        <v>887</v>
      </c>
      <c r="F437" s="8">
        <v>0</v>
      </c>
      <c r="G437" s="7">
        <v>841008013346</v>
      </c>
    </row>
    <row r="438" spans="1:7">
      <c r="A438" t="s">
        <v>819</v>
      </c>
      <c r="B438" t="s">
        <v>773</v>
      </c>
      <c r="C438" t="e">
        <f>_xlfn.XLOOKUP(Tableau2256[[#This Row],[MODEL]],#REF!,#REF!)</f>
        <v>#REF!</v>
      </c>
      <c r="D438" s="10" t="s">
        <v>888</v>
      </c>
      <c r="E438" t="s">
        <v>889</v>
      </c>
      <c r="F438" s="8">
        <v>0</v>
      </c>
      <c r="G438" s="7">
        <v>841008013384</v>
      </c>
    </row>
    <row r="439" spans="1:7">
      <c r="A439" t="s">
        <v>819</v>
      </c>
      <c r="B439" t="s">
        <v>773</v>
      </c>
      <c r="C439" t="e">
        <f>_xlfn.XLOOKUP(Tableau2256[[#This Row],[MODEL]],#REF!,#REF!)</f>
        <v>#REF!</v>
      </c>
      <c r="D439" s="10" t="s">
        <v>890</v>
      </c>
      <c r="E439" t="s">
        <v>891</v>
      </c>
      <c r="F439" s="8">
        <v>0</v>
      </c>
      <c r="G439" s="7">
        <v>841008013407</v>
      </c>
    </row>
  </sheetData>
  <conditionalFormatting sqref="A1:A1048576">
    <cfRule type="containsText" dxfId="52" priority="8" operator="containsText" text="DISCONTINUED">
      <formula>NOT(ISERROR(SEARCH("DISCONTINUED",A1)))</formula>
    </cfRule>
  </conditionalFormatting>
  <conditionalFormatting sqref="A2:A439">
    <cfRule type="containsText" dxfId="51" priority="1" operator="containsText" text="NEW">
      <formula>NOT(ISERROR(SEARCH("NEW",A2)))</formula>
    </cfRule>
    <cfRule type="containsText" dxfId="50" priority="18" operator="containsText" text="AVAILABLE - NEW">
      <formula>NOT(ISERROR(SEARCH("AVAILABLE - NEW",A2)))</formula>
    </cfRule>
  </conditionalFormatting>
  <conditionalFormatting sqref="A35:A377">
    <cfRule type="containsText" dxfId="49" priority="9" operator="containsText" text="DISCONTINUED">
      <formula>NOT(ISERROR(SEARCH("DISCONTINUED",A35)))</formula>
    </cfRule>
    <cfRule type="containsText" dxfId="48" priority="10" operator="containsText" text="NOUVEAU">
      <formula>NOT(ISERROR(SEARCH("NOUVEAU",A35)))</formula>
    </cfRule>
    <cfRule type="containsText" dxfId="47" priority="11" operator="containsText" text="DISCONTINUÉ">
      <formula>NOT(ISERROR(SEARCH("DISCONTINUÉ",A35)))</formula>
    </cfRule>
  </conditionalFormatting>
  <conditionalFormatting sqref="A140">
    <cfRule type="containsText" dxfId="46" priority="2" operator="containsText" text="DISCONTINUED">
      <formula>NOT(ISERROR(SEARCH("DISCONTINUED",A140)))</formula>
    </cfRule>
    <cfRule type="containsText" dxfId="45" priority="3" operator="containsText" text="NOUVEAU">
      <formula>NOT(ISERROR(SEARCH("NOUVEAU",A140)))</formula>
    </cfRule>
    <cfRule type="containsText" dxfId="44" priority="4" operator="containsText" text="DISCONTINUÉ">
      <formula>NOT(ISERROR(SEARCH("DISCONTINUÉ",A140)))</formula>
    </cfRule>
  </conditionalFormatting>
  <conditionalFormatting sqref="A147">
    <cfRule type="containsText" dxfId="43" priority="5" operator="containsText" text="DISCONTINUED">
      <formula>NOT(ISERROR(SEARCH("DISCONTINUED",A147)))</formula>
    </cfRule>
    <cfRule type="containsText" dxfId="42" priority="6" operator="containsText" text="NOUVEAU">
      <formula>NOT(ISERROR(SEARCH("NOUVEAU",A147)))</formula>
    </cfRule>
    <cfRule type="containsText" dxfId="41" priority="7" operator="containsText" text="DISCONTINUÉ">
      <formula>NOT(ISERROR(SEARCH("DISCONTINUÉ",A147)))</formula>
    </cfRule>
  </conditionalFormatting>
  <conditionalFormatting sqref="A191">
    <cfRule type="containsText" dxfId="40" priority="15" operator="containsText" text="DISCONTINUED">
      <formula>NOT(ISERROR(SEARCH("DISCONTINUED",A191)))</formula>
    </cfRule>
    <cfRule type="containsText" dxfId="39" priority="16" operator="containsText" text="NOUVEAU">
      <formula>NOT(ISERROR(SEARCH("NOUVEAU",A191)))</formula>
    </cfRule>
    <cfRule type="containsText" dxfId="38" priority="17" operator="containsText" text="DISCONTINUÉ">
      <formula>NOT(ISERROR(SEARCH("DISCONTINUÉ",A191)))</formula>
    </cfRule>
  </conditionalFormatting>
  <conditionalFormatting sqref="A244">
    <cfRule type="containsText" dxfId="37" priority="12" operator="containsText" text="DISCONTINUED">
      <formula>NOT(ISERROR(SEARCH("DISCONTINUED",A244)))</formula>
    </cfRule>
    <cfRule type="containsText" dxfId="36" priority="13" operator="containsText" text="NOUVEAU">
      <formula>NOT(ISERROR(SEARCH("NOUVEAU",A244)))</formula>
    </cfRule>
    <cfRule type="containsText" dxfId="35" priority="14" operator="containsText" text="DISCONTINUÉ">
      <formula>NOT(ISERROR(SEARCH("DISCONTINUÉ",A244)))</formula>
    </cfRule>
  </conditionalFormatting>
  <conditionalFormatting sqref="A386:A423">
    <cfRule type="containsText" dxfId="34" priority="20" operator="containsText" text="DISCONTINUED">
      <formula>NOT(ISERROR(SEARCH("DISCONTINUED",A386)))</formula>
    </cfRule>
    <cfRule type="containsText" dxfId="33" priority="21" operator="containsText" text="NOUVEAU">
      <formula>NOT(ISERROR(SEARCH("NOUVEAU",A386)))</formula>
    </cfRule>
    <cfRule type="containsText" dxfId="32" priority="22" operator="containsText" text="DISCONTINUÉ">
      <formula>NOT(ISERROR(SEARCH("DISCONTINUÉ",A386)))</formula>
    </cfRule>
  </conditionalFormatting>
  <conditionalFormatting sqref="D1:D1048576">
    <cfRule type="duplicateValues" dxfId="31" priority="19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1428-EEFC-43C2-B7E6-D6EFD7E8AE56}">
  <dimension ref="A1:G63"/>
  <sheetViews>
    <sheetView workbookViewId="0">
      <selection activeCell="I32" sqref="I32"/>
    </sheetView>
  </sheetViews>
  <sheetFormatPr defaultColWidth="11.42578125" defaultRowHeight="14.25"/>
  <cols>
    <col min="1" max="1" width="16.85546875" style="15" bestFit="1" customWidth="1"/>
    <col min="2" max="2" width="17.7109375" style="15" bestFit="1" customWidth="1"/>
    <col min="3" max="3" width="17.7109375" style="15" customWidth="1"/>
    <col min="4" max="4" width="24.7109375" style="15" customWidth="1"/>
    <col min="5" max="5" width="74.42578125" style="15" bestFit="1" customWidth="1"/>
    <col min="6" max="6" width="14.85546875" style="20" bestFit="1" customWidth="1"/>
    <col min="7" max="7" width="16.42578125" style="21" customWidth="1"/>
    <col min="8" max="16384" width="11.42578125" style="15"/>
  </cols>
  <sheetData>
    <row r="1" spans="1:7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</row>
    <row r="2" spans="1:7">
      <c r="A2" s="16" t="s">
        <v>7</v>
      </c>
      <c r="B2" s="17" t="s">
        <v>892</v>
      </c>
      <c r="C2" s="17" t="e">
        <f>_xlfn.XLOOKUP(Tableau1346[[#This Row],[MODEL]],#REF!,#REF!)</f>
        <v>#REF!</v>
      </c>
      <c r="D2" s="17" t="s">
        <v>893</v>
      </c>
      <c r="E2" s="17" t="s">
        <v>894</v>
      </c>
      <c r="F2" s="18">
        <v>55</v>
      </c>
      <c r="G2" s="19">
        <v>841008040144</v>
      </c>
    </row>
    <row r="3" spans="1:7">
      <c r="A3" s="16" t="s">
        <v>895</v>
      </c>
      <c r="B3" s="17" t="s">
        <v>892</v>
      </c>
      <c r="C3" s="17" t="e">
        <f>_xlfn.XLOOKUP(Tableau1346[[#This Row],[MODEL]],#REF!,#REF!)</f>
        <v>#REF!</v>
      </c>
      <c r="D3" s="17" t="s">
        <v>896</v>
      </c>
      <c r="E3" s="17" t="s">
        <v>897</v>
      </c>
      <c r="F3" s="18">
        <v>70</v>
      </c>
      <c r="G3" s="19">
        <v>841008040151</v>
      </c>
    </row>
    <row r="4" spans="1:7">
      <c r="A4" s="16" t="s">
        <v>7</v>
      </c>
      <c r="B4" s="15" t="s">
        <v>892</v>
      </c>
      <c r="C4" s="15" t="e">
        <f>_xlfn.XLOOKUP(Tableau1346[[#This Row],[MODEL]],#REF!,#REF!)</f>
        <v>#REF!</v>
      </c>
      <c r="D4" s="15" t="s">
        <v>898</v>
      </c>
      <c r="E4" s="15" t="s">
        <v>899</v>
      </c>
      <c r="F4" s="20">
        <v>75</v>
      </c>
      <c r="G4" s="21">
        <v>841008009851</v>
      </c>
    </row>
    <row r="5" spans="1:7">
      <c r="A5" s="16" t="s">
        <v>895</v>
      </c>
      <c r="B5" s="15" t="s">
        <v>892</v>
      </c>
      <c r="C5" s="15" t="e">
        <f>_xlfn.XLOOKUP(Tableau1346[[#This Row],[MODEL]],#REF!,#REF!)</f>
        <v>#REF!</v>
      </c>
      <c r="D5" s="15" t="s">
        <v>900</v>
      </c>
      <c r="E5" s="15" t="s">
        <v>901</v>
      </c>
      <c r="F5" s="20">
        <v>95</v>
      </c>
      <c r="G5" s="21">
        <v>841008027329</v>
      </c>
    </row>
    <row r="6" spans="1:7">
      <c r="A6" s="16" t="s">
        <v>7</v>
      </c>
      <c r="B6" s="15" t="s">
        <v>902</v>
      </c>
      <c r="C6" s="15" t="e">
        <f>_xlfn.XLOOKUP(Tableau1346[[#This Row],[MODEL]],#REF!,#REF!)</f>
        <v>#REF!</v>
      </c>
      <c r="D6" s="15" t="s">
        <v>903</v>
      </c>
      <c r="E6" s="15" t="s">
        <v>904</v>
      </c>
      <c r="F6" s="20">
        <v>235</v>
      </c>
      <c r="G6" s="21">
        <v>841008016033</v>
      </c>
    </row>
    <row r="7" spans="1:7">
      <c r="A7" s="16" t="s">
        <v>7</v>
      </c>
      <c r="B7" s="15" t="s">
        <v>902</v>
      </c>
      <c r="C7" s="15" t="e">
        <f>_xlfn.XLOOKUP(Tableau1346[[#This Row],[MODEL]],#REF!,#REF!)</f>
        <v>#REF!</v>
      </c>
      <c r="D7" s="15" t="s">
        <v>905</v>
      </c>
      <c r="E7" s="15" t="s">
        <v>906</v>
      </c>
      <c r="F7" s="20">
        <v>205</v>
      </c>
      <c r="G7" s="21">
        <v>841008015678</v>
      </c>
    </row>
    <row r="8" spans="1:7">
      <c r="A8" s="16" t="s">
        <v>895</v>
      </c>
      <c r="B8" s="15" t="s">
        <v>902</v>
      </c>
      <c r="C8" s="15" t="e">
        <f>_xlfn.XLOOKUP(Tableau1346[[#This Row],[MODEL]],#REF!,#REF!)</f>
        <v>#REF!</v>
      </c>
      <c r="D8" s="15" t="s">
        <v>907</v>
      </c>
      <c r="E8" s="15" t="s">
        <v>908</v>
      </c>
      <c r="F8" s="20">
        <v>125</v>
      </c>
      <c r="G8" s="21">
        <v>841008023628</v>
      </c>
    </row>
    <row r="9" spans="1:7">
      <c r="A9" s="16" t="s">
        <v>895</v>
      </c>
      <c r="B9" s="15" t="s">
        <v>902</v>
      </c>
      <c r="C9" s="15" t="e">
        <f>_xlfn.XLOOKUP(Tableau1346[[#This Row],[MODEL]],#REF!,#REF!)</f>
        <v>#REF!</v>
      </c>
      <c r="D9" s="15" t="s">
        <v>909</v>
      </c>
      <c r="E9" s="15" t="s">
        <v>910</v>
      </c>
      <c r="F9" s="20">
        <v>125</v>
      </c>
      <c r="G9" s="21">
        <v>841008023635</v>
      </c>
    </row>
    <row r="10" spans="1:7">
      <c r="A10" s="16" t="s">
        <v>7</v>
      </c>
      <c r="B10" s="15" t="s">
        <v>902</v>
      </c>
      <c r="C10" s="15" t="e">
        <f>_xlfn.XLOOKUP(Tableau1346[[#This Row],[MODEL]],#REF!,#REF!)</f>
        <v>#REF!</v>
      </c>
      <c r="D10" s="15" t="s">
        <v>911</v>
      </c>
      <c r="E10" s="15" t="s">
        <v>912</v>
      </c>
      <c r="F10" s="20">
        <v>265</v>
      </c>
      <c r="G10" s="21">
        <v>841008018129</v>
      </c>
    </row>
    <row r="11" spans="1:7">
      <c r="A11" s="16" t="s">
        <v>7</v>
      </c>
      <c r="B11" s="15" t="s">
        <v>902</v>
      </c>
      <c r="C11" s="15" t="e">
        <f>_xlfn.XLOOKUP(Tableau1346[[#This Row],[MODEL]],#REF!,#REF!)</f>
        <v>#REF!</v>
      </c>
      <c r="D11" s="15" t="s">
        <v>913</v>
      </c>
      <c r="E11" s="15" t="s">
        <v>914</v>
      </c>
      <c r="F11" s="20">
        <v>265</v>
      </c>
      <c r="G11" s="21">
        <v>841008018587</v>
      </c>
    </row>
    <row r="12" spans="1:7">
      <c r="A12" s="16" t="s">
        <v>7</v>
      </c>
      <c r="B12" s="15" t="s">
        <v>915</v>
      </c>
      <c r="C12" s="15" t="e">
        <f>_xlfn.XLOOKUP(Tableau1346[[#This Row],[MODEL]],#REF!,#REF!)</f>
        <v>#REF!</v>
      </c>
      <c r="D12" s="15" t="s">
        <v>916</v>
      </c>
      <c r="E12" s="15" t="s">
        <v>917</v>
      </c>
      <c r="F12" s="20">
        <v>160</v>
      </c>
      <c r="G12" s="21">
        <v>841008013728</v>
      </c>
    </row>
    <row r="13" spans="1:7">
      <c r="A13" s="16" t="s">
        <v>7</v>
      </c>
      <c r="B13" s="15" t="s">
        <v>915</v>
      </c>
      <c r="C13" s="15" t="e">
        <f>_xlfn.XLOOKUP(Tableau1346[[#This Row],[MODEL]],#REF!,#REF!)</f>
        <v>#REF!</v>
      </c>
      <c r="D13" s="15" t="s">
        <v>918</v>
      </c>
      <c r="E13" s="15" t="s">
        <v>919</v>
      </c>
      <c r="F13" s="20">
        <v>170</v>
      </c>
      <c r="G13" s="21">
        <v>841008013759</v>
      </c>
    </row>
    <row r="14" spans="1:7">
      <c r="A14" s="16" t="s">
        <v>7</v>
      </c>
      <c r="B14" s="15" t="s">
        <v>915</v>
      </c>
      <c r="C14" s="15" t="e">
        <f>_xlfn.XLOOKUP(Tableau1346[[#This Row],[MODEL]],#REF!,#REF!)</f>
        <v>#REF!</v>
      </c>
      <c r="D14" s="15" t="s">
        <v>920</v>
      </c>
      <c r="E14" s="15" t="s">
        <v>921</v>
      </c>
      <c r="F14" s="20">
        <v>175</v>
      </c>
      <c r="G14" s="21">
        <v>841008016736</v>
      </c>
    </row>
    <row r="15" spans="1:7">
      <c r="A15" s="16" t="s">
        <v>7</v>
      </c>
      <c r="B15" s="15" t="s">
        <v>915</v>
      </c>
      <c r="C15" s="15" t="e">
        <f>_xlfn.XLOOKUP(Tableau1346[[#This Row],[MODEL]],#REF!,#REF!)</f>
        <v>#REF!</v>
      </c>
      <c r="D15" s="15" t="s">
        <v>922</v>
      </c>
      <c r="E15" s="15" t="s">
        <v>923</v>
      </c>
      <c r="F15" s="20">
        <v>180</v>
      </c>
      <c r="G15" s="21">
        <v>841008013773</v>
      </c>
    </row>
    <row r="16" spans="1:7">
      <c r="A16" s="16" t="s">
        <v>7</v>
      </c>
      <c r="B16" s="15" t="s">
        <v>915</v>
      </c>
      <c r="C16" s="15" t="e">
        <f>_xlfn.XLOOKUP(Tableau1346[[#This Row],[MODEL]],#REF!,#REF!)</f>
        <v>#REF!</v>
      </c>
      <c r="D16" s="15" t="s">
        <v>924</v>
      </c>
      <c r="E16" s="15" t="s">
        <v>925</v>
      </c>
      <c r="F16" s="20">
        <v>185</v>
      </c>
      <c r="G16" s="21">
        <v>841008013780</v>
      </c>
    </row>
    <row r="17" spans="1:7">
      <c r="A17" s="16" t="s">
        <v>895</v>
      </c>
      <c r="B17" s="15" t="s">
        <v>902</v>
      </c>
      <c r="C17" s="15" t="e">
        <f>_xlfn.XLOOKUP(Tableau1346[[#This Row],[MODEL]],#REF!,#REF!)</f>
        <v>#REF!</v>
      </c>
      <c r="D17" s="15" t="s">
        <v>926</v>
      </c>
      <c r="E17" s="15" t="s">
        <v>927</v>
      </c>
      <c r="F17" s="20">
        <v>150</v>
      </c>
      <c r="G17" s="21">
        <v>841008023642</v>
      </c>
    </row>
    <row r="18" spans="1:7">
      <c r="A18" s="16" t="s">
        <v>895</v>
      </c>
      <c r="B18" s="15" t="s">
        <v>902</v>
      </c>
      <c r="C18" s="15" t="e">
        <f>_xlfn.XLOOKUP(Tableau1346[[#This Row],[MODEL]],#REF!,#REF!)</f>
        <v>#REF!</v>
      </c>
      <c r="D18" s="15" t="s">
        <v>928</v>
      </c>
      <c r="E18" s="15" t="s">
        <v>929</v>
      </c>
      <c r="F18" s="20">
        <v>170</v>
      </c>
      <c r="G18" s="21">
        <v>841008023659</v>
      </c>
    </row>
    <row r="19" spans="1:7">
      <c r="A19" s="16" t="s">
        <v>895</v>
      </c>
      <c r="B19" s="15" t="s">
        <v>930</v>
      </c>
      <c r="C19" s="15" t="e">
        <f>_xlfn.XLOOKUP(Tableau1346[[#This Row],[MODEL]],#REF!,#REF!)</f>
        <v>#REF!</v>
      </c>
      <c r="D19" s="15" t="s">
        <v>931</v>
      </c>
      <c r="E19" s="15" t="s">
        <v>932</v>
      </c>
      <c r="F19" s="20">
        <v>1590</v>
      </c>
      <c r="G19" s="21">
        <v>841008024922</v>
      </c>
    </row>
    <row r="20" spans="1:7">
      <c r="A20" s="16" t="s">
        <v>895</v>
      </c>
      <c r="B20" s="15" t="s">
        <v>930</v>
      </c>
      <c r="C20" s="15" t="e">
        <f>_xlfn.XLOOKUP(Tableau1346[[#This Row],[MODEL]],#REF!,#REF!)</f>
        <v>#REF!</v>
      </c>
      <c r="D20" s="15" t="s">
        <v>933</v>
      </c>
      <c r="E20" s="15" t="s">
        <v>934</v>
      </c>
      <c r="F20" s="20">
        <v>860</v>
      </c>
      <c r="G20" s="21">
        <v>841008024939</v>
      </c>
    </row>
    <row r="21" spans="1:7">
      <c r="A21" s="16" t="s">
        <v>895</v>
      </c>
      <c r="B21" s="15" t="s">
        <v>930</v>
      </c>
      <c r="C21" s="15" t="e">
        <f>_xlfn.XLOOKUP(Tableau1346[[#This Row],[MODEL]],#REF!,#REF!)</f>
        <v>#REF!</v>
      </c>
      <c r="D21" s="15" t="s">
        <v>935</v>
      </c>
      <c r="E21" s="15" t="s">
        <v>936</v>
      </c>
      <c r="F21" s="20">
        <v>1195</v>
      </c>
      <c r="G21" s="21">
        <v>841008024908</v>
      </c>
    </row>
    <row r="22" spans="1:7">
      <c r="A22" s="16" t="s">
        <v>895</v>
      </c>
      <c r="B22" s="15" t="s">
        <v>930</v>
      </c>
      <c r="C22" s="15" t="e">
        <f>_xlfn.XLOOKUP(Tableau1346[[#This Row],[MODEL]],#REF!,#REF!)</f>
        <v>#REF!</v>
      </c>
      <c r="D22" s="15" t="s">
        <v>937</v>
      </c>
      <c r="E22" s="15" t="s">
        <v>938</v>
      </c>
      <c r="F22" s="20">
        <v>1350</v>
      </c>
      <c r="G22" s="21">
        <v>841008024915</v>
      </c>
    </row>
    <row r="23" spans="1:7">
      <c r="A23" s="16" t="s">
        <v>895</v>
      </c>
      <c r="B23" s="15" t="s">
        <v>939</v>
      </c>
      <c r="C23" s="15" t="e">
        <f>_xlfn.XLOOKUP(Tableau1346[[#This Row],[MODEL]],#REF!,#REF!)</f>
        <v>#REF!</v>
      </c>
      <c r="D23" s="15" t="s">
        <v>940</v>
      </c>
      <c r="E23" s="15" t="s">
        <v>941</v>
      </c>
      <c r="F23" s="20">
        <v>1140</v>
      </c>
      <c r="G23" s="21">
        <v>841008039520</v>
      </c>
    </row>
    <row r="24" spans="1:7">
      <c r="A24" s="16" t="s">
        <v>895</v>
      </c>
      <c r="B24" s="15" t="s">
        <v>930</v>
      </c>
      <c r="C24" s="15" t="e">
        <f>_xlfn.XLOOKUP(Tableau1346[[#This Row],[MODEL]],#REF!,#REF!)</f>
        <v>#REF!</v>
      </c>
      <c r="D24" s="15" t="s">
        <v>942</v>
      </c>
      <c r="E24" s="15" t="s">
        <v>943</v>
      </c>
      <c r="F24" s="20">
        <v>1180</v>
      </c>
      <c r="G24" s="21">
        <v>841008029781</v>
      </c>
    </row>
    <row r="25" spans="1:7">
      <c r="A25" s="16" t="s">
        <v>895</v>
      </c>
      <c r="B25" s="15" t="s">
        <v>944</v>
      </c>
      <c r="C25" s="15" t="e">
        <f>_xlfn.XLOOKUP(Tableau1346[[#This Row],[MODEL]],#REF!,#REF!)</f>
        <v>#REF!</v>
      </c>
      <c r="D25" s="15" t="s">
        <v>945</v>
      </c>
      <c r="E25" s="15" t="s">
        <v>946</v>
      </c>
      <c r="F25" s="20">
        <v>655</v>
      </c>
      <c r="G25" s="21">
        <v>841008029569</v>
      </c>
    </row>
    <row r="26" spans="1:7">
      <c r="A26" s="16" t="s">
        <v>895</v>
      </c>
      <c r="B26" s="15" t="s">
        <v>930</v>
      </c>
      <c r="C26" s="15" t="e">
        <f>_xlfn.XLOOKUP(Tableau1346[[#This Row],[MODEL]],#REF!,#REF!)</f>
        <v>#REF!</v>
      </c>
      <c r="D26" s="15" t="s">
        <v>947</v>
      </c>
      <c r="E26" s="15" t="s">
        <v>948</v>
      </c>
      <c r="F26" s="20">
        <v>880</v>
      </c>
      <c r="G26" s="21">
        <v>841008029613</v>
      </c>
    </row>
    <row r="27" spans="1:7">
      <c r="A27" s="16" t="s">
        <v>895</v>
      </c>
      <c r="B27" s="15" t="s">
        <v>930</v>
      </c>
      <c r="C27" s="15" t="e">
        <f>_xlfn.XLOOKUP(Tableau1346[[#This Row],[MODEL]],#REF!,#REF!)</f>
        <v>#REF!</v>
      </c>
      <c r="D27" s="15" t="s">
        <v>949</v>
      </c>
      <c r="E27" s="15" t="s">
        <v>950</v>
      </c>
      <c r="F27" s="20">
        <v>960</v>
      </c>
      <c r="G27" s="21">
        <v>841008029668</v>
      </c>
    </row>
    <row r="28" spans="1:7">
      <c r="A28" s="16" t="s">
        <v>895</v>
      </c>
      <c r="B28" s="15" t="s">
        <v>930</v>
      </c>
      <c r="C28" s="15" t="e">
        <f>_xlfn.XLOOKUP(Tableau1346[[#This Row],[MODEL]],#REF!,#REF!)</f>
        <v>#REF!</v>
      </c>
      <c r="D28" s="15" t="s">
        <v>951</v>
      </c>
      <c r="E28" s="15" t="s">
        <v>952</v>
      </c>
      <c r="F28" s="20">
        <v>1240</v>
      </c>
      <c r="G28" s="21">
        <v>841008029736</v>
      </c>
    </row>
    <row r="29" spans="1:7">
      <c r="A29" s="16" t="s">
        <v>895</v>
      </c>
      <c r="B29" s="15" t="s">
        <v>930</v>
      </c>
      <c r="C29" s="15" t="e">
        <f>_xlfn.XLOOKUP(Tableau1346[[#This Row],[MODEL]],#REF!,#REF!)</f>
        <v>#REF!</v>
      </c>
      <c r="D29" s="15" t="s">
        <v>953</v>
      </c>
      <c r="E29" s="15" t="s">
        <v>954</v>
      </c>
      <c r="F29" s="20">
        <v>1180</v>
      </c>
      <c r="G29" s="21">
        <v>841008029767</v>
      </c>
    </row>
    <row r="30" spans="1:7">
      <c r="A30" s="16" t="s">
        <v>895</v>
      </c>
      <c r="B30" s="15" t="s">
        <v>930</v>
      </c>
      <c r="C30" s="15" t="e">
        <f>_xlfn.XLOOKUP(Tableau1346[[#This Row],[MODEL]],#REF!,#REF!)</f>
        <v>#REF!</v>
      </c>
      <c r="D30" s="15" t="s">
        <v>955</v>
      </c>
      <c r="E30" s="15" t="s">
        <v>956</v>
      </c>
      <c r="F30" s="20">
        <v>1655</v>
      </c>
      <c r="G30" s="21">
        <v>841008029774</v>
      </c>
    </row>
    <row r="31" spans="1:7">
      <c r="A31" s="16" t="s">
        <v>895</v>
      </c>
      <c r="B31" s="15" t="s">
        <v>944</v>
      </c>
      <c r="C31" s="15" t="e">
        <f>_xlfn.XLOOKUP(Tableau1346[[#This Row],[MODEL]],#REF!,#REF!)</f>
        <v>#REF!</v>
      </c>
      <c r="D31" s="15" t="s">
        <v>957</v>
      </c>
      <c r="E31" s="15" t="s">
        <v>958</v>
      </c>
      <c r="F31" s="20">
        <v>625</v>
      </c>
      <c r="G31" s="21">
        <v>841008029552</v>
      </c>
    </row>
    <row r="32" spans="1:7">
      <c r="A32" s="16" t="s">
        <v>895</v>
      </c>
      <c r="B32" s="15" t="s">
        <v>944</v>
      </c>
      <c r="C32" s="15" t="e">
        <f>_xlfn.XLOOKUP(Tableau1346[[#This Row],[MODEL]],#REF!,#REF!)</f>
        <v>#REF!</v>
      </c>
      <c r="D32" s="15" t="s">
        <v>959</v>
      </c>
      <c r="E32" s="15" t="s">
        <v>960</v>
      </c>
      <c r="F32" s="20">
        <v>810</v>
      </c>
      <c r="G32" s="21">
        <v>841008029514</v>
      </c>
    </row>
    <row r="33" spans="1:7">
      <c r="A33" s="16" t="s">
        <v>895</v>
      </c>
      <c r="B33" s="15" t="s">
        <v>944</v>
      </c>
      <c r="C33" s="15" t="e">
        <f>_xlfn.XLOOKUP(Tableau1346[[#This Row],[MODEL]],#REF!,#REF!)</f>
        <v>#REF!</v>
      </c>
      <c r="D33" s="15" t="s">
        <v>961</v>
      </c>
      <c r="E33" s="15" t="s">
        <v>962</v>
      </c>
      <c r="F33" s="20">
        <v>1130</v>
      </c>
      <c r="G33" s="21">
        <v>841008029521</v>
      </c>
    </row>
    <row r="34" spans="1:7">
      <c r="A34" s="16" t="s">
        <v>895</v>
      </c>
      <c r="B34" s="15" t="s">
        <v>930</v>
      </c>
      <c r="C34" s="15" t="e">
        <f>_xlfn.XLOOKUP(Tableau1346[[#This Row],[MODEL]],#REF!,#REF!)</f>
        <v>#REF!</v>
      </c>
      <c r="D34" s="15" t="s">
        <v>963</v>
      </c>
      <c r="E34" s="15" t="s">
        <v>964</v>
      </c>
      <c r="F34" s="20">
        <v>840</v>
      </c>
      <c r="G34" s="21">
        <v>841008029590</v>
      </c>
    </row>
    <row r="35" spans="1:7">
      <c r="A35" s="16" t="s">
        <v>895</v>
      </c>
      <c r="B35" s="15" t="s">
        <v>930</v>
      </c>
      <c r="C35" s="15" t="e">
        <f>_xlfn.XLOOKUP(Tableau1346[[#This Row],[MODEL]],#REF!,#REF!)</f>
        <v>#REF!</v>
      </c>
      <c r="D35" s="15" t="s">
        <v>965</v>
      </c>
      <c r="E35" s="15" t="s">
        <v>966</v>
      </c>
      <c r="F35" s="20">
        <v>1175</v>
      </c>
      <c r="G35" s="21">
        <v>841008029606</v>
      </c>
    </row>
    <row r="36" spans="1:7">
      <c r="A36" s="16" t="s">
        <v>895</v>
      </c>
      <c r="B36" s="15" t="s">
        <v>930</v>
      </c>
      <c r="C36" s="15" t="e">
        <f>_xlfn.XLOOKUP(Tableau1346[[#This Row],[MODEL]],#REF!,#REF!)</f>
        <v>#REF!</v>
      </c>
      <c r="D36" s="15" t="s">
        <v>967</v>
      </c>
      <c r="E36" s="15" t="s">
        <v>968</v>
      </c>
      <c r="F36" s="20">
        <v>915</v>
      </c>
      <c r="G36" s="21">
        <v>841008029644</v>
      </c>
    </row>
    <row r="37" spans="1:7">
      <c r="A37" s="16" t="s">
        <v>895</v>
      </c>
      <c r="B37" s="15" t="s">
        <v>930</v>
      </c>
      <c r="C37" s="15" t="e">
        <f>_xlfn.XLOOKUP(Tableau1346[[#This Row],[MODEL]],#REF!,#REF!)</f>
        <v>#REF!</v>
      </c>
      <c r="D37" s="15" t="s">
        <v>969</v>
      </c>
      <c r="E37" s="15" t="s">
        <v>970</v>
      </c>
      <c r="F37" s="20">
        <v>1280</v>
      </c>
      <c r="G37" s="21">
        <v>841008029651</v>
      </c>
    </row>
    <row r="38" spans="1:7">
      <c r="A38" s="16" t="s">
        <v>895</v>
      </c>
      <c r="B38" s="15" t="s">
        <v>930</v>
      </c>
      <c r="C38" s="15" t="e">
        <f>_xlfn.XLOOKUP(Tableau1346[[#This Row],[MODEL]],#REF!,#REF!)</f>
        <v>#REF!</v>
      </c>
      <c r="D38" s="15" t="s">
        <v>971</v>
      </c>
      <c r="E38" s="15" t="s">
        <v>972</v>
      </c>
      <c r="F38" s="20">
        <v>945</v>
      </c>
      <c r="G38" s="21">
        <v>841008029682</v>
      </c>
    </row>
    <row r="39" spans="1:7">
      <c r="A39" s="16" t="s">
        <v>895</v>
      </c>
      <c r="B39" s="15" t="s">
        <v>930</v>
      </c>
      <c r="C39" s="15" t="e">
        <f>_xlfn.XLOOKUP(Tableau1346[[#This Row],[MODEL]],#REF!,#REF!)</f>
        <v>#REF!</v>
      </c>
      <c r="D39" s="15" t="s">
        <v>973</v>
      </c>
      <c r="E39" s="15" t="s">
        <v>974</v>
      </c>
      <c r="F39" s="20">
        <v>1325</v>
      </c>
      <c r="G39" s="21">
        <v>841008029699</v>
      </c>
    </row>
    <row r="40" spans="1:7">
      <c r="A40" s="16" t="s">
        <v>895</v>
      </c>
      <c r="B40" s="15" t="s">
        <v>930</v>
      </c>
      <c r="C40" s="15" t="e">
        <f>_xlfn.XLOOKUP(Tableau1346[[#This Row],[MODEL]],#REF!,#REF!)</f>
        <v>#REF!</v>
      </c>
      <c r="D40" s="15" t="s">
        <v>975</v>
      </c>
      <c r="E40" s="15" t="s">
        <v>976</v>
      </c>
      <c r="F40" s="20">
        <v>1000</v>
      </c>
      <c r="G40" s="21">
        <v>841008029712</v>
      </c>
    </row>
    <row r="41" spans="1:7">
      <c r="A41" s="16" t="s">
        <v>895</v>
      </c>
      <c r="B41" s="15" t="s">
        <v>930</v>
      </c>
      <c r="C41" s="15" t="e">
        <f>_xlfn.XLOOKUP(Tableau1346[[#This Row],[MODEL]],#REF!,#REF!)</f>
        <v>#REF!</v>
      </c>
      <c r="D41" s="15" t="s">
        <v>977</v>
      </c>
      <c r="E41" s="15" t="s">
        <v>978</v>
      </c>
      <c r="F41" s="20">
        <v>1400</v>
      </c>
      <c r="G41" s="21">
        <v>841008029729</v>
      </c>
    </row>
    <row r="42" spans="1:7" ht="15">
      <c r="A42" s="16" t="s">
        <v>895</v>
      </c>
      <c r="B42" s="15" t="s">
        <v>915</v>
      </c>
      <c r="C42" s="15" t="e">
        <f>_xlfn.XLOOKUP(Tableau1346[[#This Row],[MODEL]],#REF!,#REF!)</f>
        <v>#REF!</v>
      </c>
      <c r="D42" s="15" t="s">
        <v>979</v>
      </c>
      <c r="E42" s="15" t="s">
        <v>980</v>
      </c>
      <c r="F42" s="22">
        <v>160</v>
      </c>
      <c r="G42" s="23">
        <v>841008023666</v>
      </c>
    </row>
    <row r="43" spans="1:7">
      <c r="A43" s="16" t="s">
        <v>895</v>
      </c>
      <c r="B43" s="15" t="s">
        <v>915</v>
      </c>
      <c r="C43" s="15" t="e">
        <f>_xlfn.XLOOKUP(Tableau1346[[#This Row],[MODEL]],#REF!,#REF!)</f>
        <v>#REF!</v>
      </c>
      <c r="D43" s="15" t="s">
        <v>981</v>
      </c>
      <c r="E43" s="15" t="s">
        <v>982</v>
      </c>
      <c r="F43" s="20">
        <v>190</v>
      </c>
      <c r="G43" s="24">
        <v>841008023680</v>
      </c>
    </row>
    <row r="44" spans="1:7" ht="15">
      <c r="A44" s="16" t="s">
        <v>895</v>
      </c>
      <c r="B44" s="15" t="s">
        <v>915</v>
      </c>
      <c r="C44" s="15" t="e">
        <f>_xlfn.XLOOKUP(Tableau1346[[#This Row],[MODEL]],#REF!,#REF!)</f>
        <v>#REF!</v>
      </c>
      <c r="D44" s="15" t="s">
        <v>983</v>
      </c>
      <c r="E44" s="15" t="s">
        <v>984</v>
      </c>
      <c r="F44" s="20">
        <v>160</v>
      </c>
      <c r="G44" s="23">
        <v>841008016743</v>
      </c>
    </row>
    <row r="45" spans="1:7">
      <c r="A45" s="16" t="s">
        <v>895</v>
      </c>
      <c r="B45" s="15" t="s">
        <v>915</v>
      </c>
      <c r="C45" s="15" t="e">
        <f>_xlfn.XLOOKUP(Tableau1346[[#This Row],[MODEL]],#REF!,#REF!)</f>
        <v>#REF!</v>
      </c>
      <c r="D45" s="15" t="s">
        <v>985</v>
      </c>
      <c r="E45" s="15" t="s">
        <v>986</v>
      </c>
      <c r="F45" s="20">
        <v>190</v>
      </c>
      <c r="G45" s="21">
        <v>841008023697</v>
      </c>
    </row>
    <row r="46" spans="1:7">
      <c r="A46" s="16" t="s">
        <v>895</v>
      </c>
      <c r="B46" s="15" t="s">
        <v>915</v>
      </c>
      <c r="C46" s="15" t="e">
        <f>_xlfn.XLOOKUP(Tableau1346[[#This Row],[MODEL]],#REF!,#REF!)</f>
        <v>#REF!</v>
      </c>
      <c r="D46" s="15" t="s">
        <v>987</v>
      </c>
      <c r="E46" s="15" t="s">
        <v>988</v>
      </c>
      <c r="F46" s="20">
        <v>170</v>
      </c>
      <c r="G46" s="21">
        <v>841008025790</v>
      </c>
    </row>
    <row r="47" spans="1:7">
      <c r="A47" s="16" t="s">
        <v>895</v>
      </c>
      <c r="B47" s="15" t="s">
        <v>915</v>
      </c>
      <c r="C47" s="15" t="e">
        <f>_xlfn.XLOOKUP(Tableau1346[[#This Row],[MODEL]],#REF!,#REF!)</f>
        <v>#REF!</v>
      </c>
      <c r="D47" s="15" t="s">
        <v>989</v>
      </c>
      <c r="E47" s="15" t="s">
        <v>990</v>
      </c>
      <c r="F47" s="20">
        <v>200</v>
      </c>
      <c r="G47" s="21">
        <v>841008023741</v>
      </c>
    </row>
    <row r="48" spans="1:7">
      <c r="A48" s="16" t="s">
        <v>895</v>
      </c>
      <c r="B48" s="15" t="s">
        <v>915</v>
      </c>
      <c r="C48" s="15" t="e">
        <f>_xlfn.XLOOKUP(Tableau1346[[#This Row],[MODEL]],#REF!,#REF!)</f>
        <v>#REF!</v>
      </c>
      <c r="D48" s="15" t="s">
        <v>991</v>
      </c>
      <c r="E48" s="15" t="s">
        <v>992</v>
      </c>
      <c r="F48" s="20">
        <v>170</v>
      </c>
      <c r="G48" s="21">
        <v>841008016750</v>
      </c>
    </row>
    <row r="49" spans="1:7">
      <c r="A49" s="16" t="s">
        <v>895</v>
      </c>
      <c r="B49" s="15" t="s">
        <v>915</v>
      </c>
      <c r="C49" s="15" t="e">
        <f>_xlfn.XLOOKUP(Tableau1346[[#This Row],[MODEL]],#REF!,#REF!)</f>
        <v>#REF!</v>
      </c>
      <c r="D49" s="15" t="s">
        <v>993</v>
      </c>
      <c r="E49" s="15" t="s">
        <v>994</v>
      </c>
      <c r="F49" s="20">
        <v>200</v>
      </c>
      <c r="G49" s="21">
        <v>841008023703</v>
      </c>
    </row>
    <row r="50" spans="1:7">
      <c r="A50" s="16" t="s">
        <v>895</v>
      </c>
      <c r="B50" s="15" t="s">
        <v>915</v>
      </c>
      <c r="C50" s="15" t="e">
        <f>_xlfn.XLOOKUP(Tableau1346[[#This Row],[MODEL]],#REF!,#REF!)</f>
        <v>#REF!</v>
      </c>
      <c r="D50" s="25" t="s">
        <v>995</v>
      </c>
      <c r="E50" s="15" t="s">
        <v>996</v>
      </c>
      <c r="F50" s="26">
        <v>180</v>
      </c>
      <c r="G50" s="21">
        <v>841008023673</v>
      </c>
    </row>
    <row r="51" spans="1:7">
      <c r="A51" s="16" t="s">
        <v>895</v>
      </c>
      <c r="B51" s="15" t="s">
        <v>915</v>
      </c>
      <c r="C51" s="15" t="e">
        <f>_xlfn.XLOOKUP(Tableau1346[[#This Row],[MODEL]],#REF!,#REF!)</f>
        <v>#REF!</v>
      </c>
      <c r="D51" s="15" t="s">
        <v>997</v>
      </c>
      <c r="E51" s="15" t="s">
        <v>998</v>
      </c>
      <c r="F51" s="20">
        <v>215</v>
      </c>
      <c r="G51" s="21">
        <v>841008023710</v>
      </c>
    </row>
    <row r="52" spans="1:7">
      <c r="A52" s="16" t="s">
        <v>895</v>
      </c>
      <c r="B52" s="15" t="s">
        <v>915</v>
      </c>
      <c r="C52" s="15" t="e">
        <f>_xlfn.XLOOKUP(Tableau1346[[#This Row],[MODEL]],#REF!,#REF!)</f>
        <v>#REF!</v>
      </c>
      <c r="D52" s="15" t="s">
        <v>999</v>
      </c>
      <c r="E52" s="15" t="s">
        <v>1000</v>
      </c>
      <c r="F52" s="20">
        <v>180</v>
      </c>
      <c r="G52" s="21">
        <v>841008025776</v>
      </c>
    </row>
    <row r="53" spans="1:7">
      <c r="A53" s="16" t="s">
        <v>895</v>
      </c>
      <c r="B53" s="15" t="s">
        <v>915</v>
      </c>
      <c r="C53" s="15" t="e">
        <f>_xlfn.XLOOKUP(Tableau1346[[#This Row],[MODEL]],#REF!,#REF!)</f>
        <v>#REF!</v>
      </c>
      <c r="D53" s="15" t="s">
        <v>1001</v>
      </c>
      <c r="E53" s="15" t="s">
        <v>1002</v>
      </c>
      <c r="F53" s="20">
        <v>215</v>
      </c>
      <c r="G53" s="21">
        <v>841008023727</v>
      </c>
    </row>
    <row r="54" spans="1:7">
      <c r="A54" s="16" t="s">
        <v>895</v>
      </c>
      <c r="B54" s="15" t="s">
        <v>915</v>
      </c>
      <c r="C54" s="15" t="e">
        <f>_xlfn.XLOOKUP(Tableau1346[[#This Row],[MODEL]],#REF!,#REF!)</f>
        <v>#REF!</v>
      </c>
      <c r="D54" s="15" t="s">
        <v>1003</v>
      </c>
      <c r="E54" s="15" t="s">
        <v>1004</v>
      </c>
      <c r="F54" s="20">
        <v>185</v>
      </c>
      <c r="G54" s="21">
        <v>841008025783</v>
      </c>
    </row>
    <row r="55" spans="1:7">
      <c r="A55" s="16" t="s">
        <v>895</v>
      </c>
      <c r="B55" s="15" t="s">
        <v>915</v>
      </c>
      <c r="C55" s="15" t="e">
        <f>_xlfn.XLOOKUP(Tableau1346[[#This Row],[MODEL]],#REF!,#REF!)</f>
        <v>#REF!</v>
      </c>
      <c r="D55" s="15" t="s">
        <v>1005</v>
      </c>
      <c r="E55" s="15" t="s">
        <v>1006</v>
      </c>
      <c r="F55" s="20">
        <v>225</v>
      </c>
      <c r="G55" s="21">
        <v>841008023734</v>
      </c>
    </row>
    <row r="56" spans="1:7">
      <c r="A56" s="16" t="s">
        <v>7</v>
      </c>
      <c r="B56" s="15" t="s">
        <v>902</v>
      </c>
      <c r="C56" s="15" t="e">
        <f>_xlfn.XLOOKUP(Tableau1346[[#This Row],[MODEL]],#REF!,#REF!)</f>
        <v>#REF!</v>
      </c>
      <c r="D56" s="15" t="s">
        <v>1007</v>
      </c>
      <c r="E56" s="15" t="s">
        <v>1008</v>
      </c>
      <c r="F56" s="20">
        <v>20</v>
      </c>
      <c r="G56" s="21">
        <v>841008023079</v>
      </c>
    </row>
    <row r="57" spans="1:7">
      <c r="A57" s="16" t="s">
        <v>7</v>
      </c>
      <c r="B57" s="15" t="s">
        <v>930</v>
      </c>
      <c r="C57" s="15" t="e">
        <f>_xlfn.XLOOKUP(Tableau1346[[#This Row],[MODEL]],#REF!,#REF!)</f>
        <v>#REF!</v>
      </c>
      <c r="D57" s="15" t="s">
        <v>1009</v>
      </c>
      <c r="E57" s="15" t="s">
        <v>1010</v>
      </c>
      <c r="F57" s="20">
        <v>1110</v>
      </c>
      <c r="G57" s="21">
        <v>841008015845</v>
      </c>
    </row>
    <row r="58" spans="1:7">
      <c r="A58" s="16" t="s">
        <v>7</v>
      </c>
      <c r="B58" s="15" t="s">
        <v>930</v>
      </c>
      <c r="C58" s="15" t="e">
        <f>_xlfn.XLOOKUP(Tableau1346[[#This Row],[MODEL]],#REF!,#REF!)</f>
        <v>#REF!</v>
      </c>
      <c r="D58" s="15" t="s">
        <v>1011</v>
      </c>
      <c r="E58" s="15" t="s">
        <v>1012</v>
      </c>
      <c r="F58" s="20">
        <v>1255</v>
      </c>
      <c r="G58" s="21">
        <v>841008015852</v>
      </c>
    </row>
    <row r="59" spans="1:7">
      <c r="A59" s="16" t="s">
        <v>7</v>
      </c>
      <c r="B59" s="15" t="s">
        <v>930</v>
      </c>
      <c r="C59" s="15" t="e">
        <f>_xlfn.XLOOKUP(Tableau1346[[#This Row],[MODEL]],#REF!,#REF!)</f>
        <v>#REF!</v>
      </c>
      <c r="D59" s="15" t="s">
        <v>1013</v>
      </c>
      <c r="E59" s="15" t="s">
        <v>1014</v>
      </c>
      <c r="F59" s="20">
        <v>1525</v>
      </c>
      <c r="G59" s="21">
        <v>841008015869</v>
      </c>
    </row>
    <row r="60" spans="1:7">
      <c r="A60" s="16" t="s">
        <v>7</v>
      </c>
      <c r="B60" s="15" t="s">
        <v>915</v>
      </c>
      <c r="C60" s="15" t="e">
        <f>_xlfn.XLOOKUP(Tableau1346[[#This Row],[MODEL]],#REF!,#REF!)</f>
        <v>#REF!</v>
      </c>
      <c r="D60" s="15" t="s">
        <v>1015</v>
      </c>
      <c r="E60" s="15" t="s">
        <v>1016</v>
      </c>
      <c r="F60" s="20">
        <v>170</v>
      </c>
      <c r="G60" s="21">
        <v>841008015876</v>
      </c>
    </row>
    <row r="61" spans="1:7">
      <c r="A61" s="16" t="s">
        <v>7</v>
      </c>
      <c r="B61" s="15" t="s">
        <v>915</v>
      </c>
      <c r="C61" s="15" t="e">
        <f>_xlfn.XLOOKUP(Tableau1346[[#This Row],[MODEL]],#REF!,#REF!)</f>
        <v>#REF!</v>
      </c>
      <c r="D61" s="15" t="s">
        <v>1017</v>
      </c>
      <c r="E61" s="15" t="s">
        <v>1018</v>
      </c>
      <c r="F61" s="20">
        <v>180</v>
      </c>
      <c r="G61" s="21">
        <v>841008015883</v>
      </c>
    </row>
    <row r="62" spans="1:7">
      <c r="A62" s="16" t="s">
        <v>7</v>
      </c>
      <c r="B62" s="15" t="s">
        <v>915</v>
      </c>
      <c r="C62" s="15" t="e">
        <f>_xlfn.XLOOKUP(Tableau1346[[#This Row],[MODEL]],#REF!,#REF!)</f>
        <v>#REF!</v>
      </c>
      <c r="D62" s="15" t="s">
        <v>1019</v>
      </c>
      <c r="E62" s="15" t="s">
        <v>1020</v>
      </c>
      <c r="F62" s="20">
        <v>190</v>
      </c>
      <c r="G62" s="21">
        <v>841008015890</v>
      </c>
    </row>
    <row r="63" spans="1:7">
      <c r="A63" s="16" t="s">
        <v>7</v>
      </c>
      <c r="B63" s="15" t="s">
        <v>892</v>
      </c>
      <c r="C63" s="15" t="e">
        <f>_xlfn.XLOOKUP(Tableau1346[[#This Row],[MODEL]],#REF!,#REF!)</f>
        <v>#REF!</v>
      </c>
      <c r="D63" s="15" t="s">
        <v>1021</v>
      </c>
      <c r="E63" s="15" t="s">
        <v>1022</v>
      </c>
      <c r="F63" s="20">
        <v>80</v>
      </c>
      <c r="G63" s="21">
        <v>841008015838</v>
      </c>
    </row>
  </sheetData>
  <conditionalFormatting sqref="A1">
    <cfRule type="containsText" dxfId="20" priority="1" operator="containsText" text="DISCONTINUED">
      <formula>NOT(ISERROR(SEARCH("DISCONTINUED",A1)))</formula>
    </cfRule>
  </conditionalFormatting>
  <conditionalFormatting sqref="D1:D2">
    <cfRule type="duplicateValues" dxfId="19" priority="2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C118-4AB5-43F9-9EAC-7C76995397C8}">
  <dimension ref="A1:F63"/>
  <sheetViews>
    <sheetView topLeftCell="A19" workbookViewId="0">
      <selection activeCell="I32" sqref="I32"/>
    </sheetView>
  </sheetViews>
  <sheetFormatPr defaultColWidth="11.42578125" defaultRowHeight="14.25"/>
  <cols>
    <col min="1" max="1" width="14.7109375" style="30" customWidth="1"/>
    <col min="2" max="2" width="17.7109375" style="15" customWidth="1"/>
    <col min="3" max="3" width="24.7109375" style="15" customWidth="1"/>
    <col min="4" max="4" width="73" style="15" bestFit="1" customWidth="1"/>
    <col min="5" max="5" width="14.42578125" style="20" bestFit="1" customWidth="1"/>
    <col min="6" max="6" width="16.42578125" style="21" customWidth="1"/>
    <col min="7" max="16384" width="11.42578125" style="15"/>
  </cols>
  <sheetData>
    <row r="1" spans="1:6">
      <c r="A1" s="27" t="s">
        <v>1023</v>
      </c>
      <c r="B1" s="12" t="s">
        <v>1024</v>
      </c>
      <c r="C1" s="12" t="s">
        <v>1025</v>
      </c>
      <c r="D1" s="28" t="s">
        <v>4</v>
      </c>
      <c r="E1" s="13" t="s">
        <v>1026</v>
      </c>
      <c r="F1" s="14" t="s">
        <v>6</v>
      </c>
    </row>
    <row r="2" spans="1:6">
      <c r="A2" s="29" t="s">
        <v>1027</v>
      </c>
      <c r="B2" s="15" t="s">
        <v>1028</v>
      </c>
      <c r="C2" s="17" t="s">
        <v>893</v>
      </c>
      <c r="D2" s="17" t="s">
        <v>1029</v>
      </c>
      <c r="E2" s="18">
        <v>55</v>
      </c>
      <c r="F2" s="19">
        <v>841008040144</v>
      </c>
    </row>
    <row r="3" spans="1:6">
      <c r="A3" s="29" t="s">
        <v>1030</v>
      </c>
      <c r="B3" s="15" t="s">
        <v>1028</v>
      </c>
      <c r="C3" s="17" t="s">
        <v>896</v>
      </c>
      <c r="D3" s="17" t="s">
        <v>1031</v>
      </c>
      <c r="E3" s="18">
        <v>70</v>
      </c>
      <c r="F3" s="19">
        <v>841008040151</v>
      </c>
    </row>
    <row r="4" spans="1:6">
      <c r="A4" s="29" t="s">
        <v>1027</v>
      </c>
      <c r="B4" s="15" t="s">
        <v>1028</v>
      </c>
      <c r="C4" s="15" t="s">
        <v>898</v>
      </c>
      <c r="D4" s="15" t="s">
        <v>1032</v>
      </c>
      <c r="E4" s="20">
        <v>75</v>
      </c>
      <c r="F4" s="21">
        <v>841008009851</v>
      </c>
    </row>
    <row r="5" spans="1:6">
      <c r="A5" s="29" t="s">
        <v>1030</v>
      </c>
      <c r="B5" s="15" t="s">
        <v>1028</v>
      </c>
      <c r="C5" s="15" t="s">
        <v>900</v>
      </c>
      <c r="D5" s="15" t="s">
        <v>1033</v>
      </c>
      <c r="E5" s="20">
        <v>95</v>
      </c>
      <c r="F5" s="21">
        <v>841008027329</v>
      </c>
    </row>
    <row r="6" spans="1:6">
      <c r="A6" s="29" t="s">
        <v>1027</v>
      </c>
      <c r="B6" s="15" t="s">
        <v>1034</v>
      </c>
      <c r="C6" s="15" t="s">
        <v>903</v>
      </c>
      <c r="D6" s="15" t="s">
        <v>1035</v>
      </c>
      <c r="E6" s="20">
        <v>235</v>
      </c>
      <c r="F6" s="21">
        <v>841008016033</v>
      </c>
    </row>
    <row r="7" spans="1:6">
      <c r="A7" s="29" t="s">
        <v>1027</v>
      </c>
      <c r="B7" s="15" t="s">
        <v>1034</v>
      </c>
      <c r="C7" s="15" t="s">
        <v>905</v>
      </c>
      <c r="D7" s="15" t="s">
        <v>1036</v>
      </c>
      <c r="E7" s="20">
        <v>205</v>
      </c>
      <c r="F7" s="21">
        <v>841008015678</v>
      </c>
    </row>
    <row r="8" spans="1:6">
      <c r="A8" s="29" t="s">
        <v>1030</v>
      </c>
      <c r="B8" s="15" t="s">
        <v>1034</v>
      </c>
      <c r="C8" s="15" t="s">
        <v>907</v>
      </c>
      <c r="D8" s="15" t="s">
        <v>1037</v>
      </c>
      <c r="E8" s="20">
        <v>125</v>
      </c>
      <c r="F8" s="21">
        <v>841008023628</v>
      </c>
    </row>
    <row r="9" spans="1:6">
      <c r="A9" s="29" t="s">
        <v>1030</v>
      </c>
      <c r="B9" s="15" t="s">
        <v>1034</v>
      </c>
      <c r="C9" s="15" t="s">
        <v>909</v>
      </c>
      <c r="D9" s="15" t="s">
        <v>1038</v>
      </c>
      <c r="E9" s="20">
        <v>125</v>
      </c>
      <c r="F9" s="21">
        <v>841008023635</v>
      </c>
    </row>
    <row r="10" spans="1:6">
      <c r="A10" s="29" t="s">
        <v>1027</v>
      </c>
      <c r="B10" s="15" t="s">
        <v>1034</v>
      </c>
      <c r="C10" s="15" t="s">
        <v>911</v>
      </c>
      <c r="D10" s="15" t="s">
        <v>1039</v>
      </c>
      <c r="E10" s="20">
        <v>265</v>
      </c>
      <c r="F10" s="21">
        <v>841008018129</v>
      </c>
    </row>
    <row r="11" spans="1:6">
      <c r="A11" s="29" t="s">
        <v>1027</v>
      </c>
      <c r="B11" s="15" t="s">
        <v>1034</v>
      </c>
      <c r="C11" s="15" t="s">
        <v>913</v>
      </c>
      <c r="D11" s="15" t="s">
        <v>1040</v>
      </c>
      <c r="E11" s="20">
        <v>265</v>
      </c>
      <c r="F11" s="21">
        <v>841008018587</v>
      </c>
    </row>
    <row r="12" spans="1:6">
      <c r="A12" s="29" t="s">
        <v>1027</v>
      </c>
      <c r="B12" s="15" t="s">
        <v>1041</v>
      </c>
      <c r="C12" s="15" t="s">
        <v>916</v>
      </c>
      <c r="D12" s="15" t="s">
        <v>1042</v>
      </c>
      <c r="E12" s="20">
        <v>160</v>
      </c>
      <c r="F12" s="21">
        <v>841008013728</v>
      </c>
    </row>
    <row r="13" spans="1:6">
      <c r="A13" s="29" t="s">
        <v>1027</v>
      </c>
      <c r="B13" s="15" t="s">
        <v>1041</v>
      </c>
      <c r="C13" s="15" t="s">
        <v>918</v>
      </c>
      <c r="D13" s="15" t="s">
        <v>1043</v>
      </c>
      <c r="E13" s="20">
        <v>170</v>
      </c>
      <c r="F13" s="21">
        <v>841008013759</v>
      </c>
    </row>
    <row r="14" spans="1:6">
      <c r="A14" s="29" t="s">
        <v>1027</v>
      </c>
      <c r="B14" s="15" t="s">
        <v>1041</v>
      </c>
      <c r="C14" s="15" t="s">
        <v>920</v>
      </c>
      <c r="D14" s="15" t="s">
        <v>1044</v>
      </c>
      <c r="E14" s="20">
        <v>175</v>
      </c>
      <c r="F14" s="21">
        <v>841008016736</v>
      </c>
    </row>
    <row r="15" spans="1:6">
      <c r="A15" s="29" t="s">
        <v>1027</v>
      </c>
      <c r="B15" s="15" t="s">
        <v>1041</v>
      </c>
      <c r="C15" s="15" t="s">
        <v>922</v>
      </c>
      <c r="D15" s="15" t="s">
        <v>1045</v>
      </c>
      <c r="E15" s="20">
        <v>180</v>
      </c>
      <c r="F15" s="21">
        <v>841008013773</v>
      </c>
    </row>
    <row r="16" spans="1:6">
      <c r="A16" s="29" t="s">
        <v>1027</v>
      </c>
      <c r="B16" s="15" t="s">
        <v>1041</v>
      </c>
      <c r="C16" s="15" t="s">
        <v>924</v>
      </c>
      <c r="D16" s="15" t="s">
        <v>1046</v>
      </c>
      <c r="E16" s="20">
        <v>185</v>
      </c>
      <c r="F16" s="21">
        <v>841008013780</v>
      </c>
    </row>
    <row r="17" spans="1:6">
      <c r="A17" s="29" t="s">
        <v>1030</v>
      </c>
      <c r="B17" s="15" t="s">
        <v>1034</v>
      </c>
      <c r="C17" s="15" t="s">
        <v>926</v>
      </c>
      <c r="D17" s="15" t="s">
        <v>1047</v>
      </c>
      <c r="E17" s="20">
        <v>150</v>
      </c>
      <c r="F17" s="21">
        <v>841008023642</v>
      </c>
    </row>
    <row r="18" spans="1:6">
      <c r="A18" s="29" t="s">
        <v>1030</v>
      </c>
      <c r="B18" s="15" t="s">
        <v>1034</v>
      </c>
      <c r="C18" s="15" t="s">
        <v>928</v>
      </c>
      <c r="D18" s="15" t="s">
        <v>1048</v>
      </c>
      <c r="E18" s="20">
        <v>170</v>
      </c>
      <c r="F18" s="21">
        <v>841008023659</v>
      </c>
    </row>
    <row r="19" spans="1:6">
      <c r="A19" s="29" t="s">
        <v>1030</v>
      </c>
      <c r="B19" s="15" t="s">
        <v>1049</v>
      </c>
      <c r="C19" s="15" t="s">
        <v>931</v>
      </c>
      <c r="D19" s="15" t="s">
        <v>1050</v>
      </c>
      <c r="E19" s="20">
        <v>1590</v>
      </c>
      <c r="F19" s="21">
        <v>841008024922</v>
      </c>
    </row>
    <row r="20" spans="1:6">
      <c r="A20" s="29" t="s">
        <v>1030</v>
      </c>
      <c r="B20" s="15" t="s">
        <v>1049</v>
      </c>
      <c r="C20" s="15" t="s">
        <v>933</v>
      </c>
      <c r="D20" s="15" t="s">
        <v>1051</v>
      </c>
      <c r="E20" s="20">
        <v>860</v>
      </c>
      <c r="F20" s="21">
        <v>841008024939</v>
      </c>
    </row>
    <row r="21" spans="1:6">
      <c r="A21" s="29" t="s">
        <v>1030</v>
      </c>
      <c r="B21" s="15" t="s">
        <v>1049</v>
      </c>
      <c r="C21" s="15" t="s">
        <v>935</v>
      </c>
      <c r="D21" s="15" t="s">
        <v>1052</v>
      </c>
      <c r="E21" s="20">
        <v>1195</v>
      </c>
      <c r="F21" s="21">
        <v>841008024908</v>
      </c>
    </row>
    <row r="22" spans="1:6">
      <c r="A22" s="29" t="s">
        <v>1030</v>
      </c>
      <c r="B22" s="15" t="s">
        <v>1049</v>
      </c>
      <c r="C22" s="15" t="s">
        <v>937</v>
      </c>
      <c r="D22" s="15" t="s">
        <v>1053</v>
      </c>
      <c r="E22" s="20">
        <v>1350</v>
      </c>
      <c r="F22" s="21">
        <v>841008024915</v>
      </c>
    </row>
    <row r="23" spans="1:6">
      <c r="A23" s="29" t="s">
        <v>1030</v>
      </c>
      <c r="B23" s="15" t="s">
        <v>1054</v>
      </c>
      <c r="C23" s="15" t="s">
        <v>940</v>
      </c>
      <c r="D23" s="15" t="s">
        <v>1055</v>
      </c>
      <c r="E23" s="20">
        <v>1140</v>
      </c>
      <c r="F23" s="21">
        <v>841008039520</v>
      </c>
    </row>
    <row r="24" spans="1:6">
      <c r="A24" s="29" t="s">
        <v>1030</v>
      </c>
      <c r="B24" s="15" t="s">
        <v>1049</v>
      </c>
      <c r="C24" s="15" t="s">
        <v>942</v>
      </c>
      <c r="D24" s="15" t="s">
        <v>1056</v>
      </c>
      <c r="E24" s="20">
        <v>1180</v>
      </c>
      <c r="F24" s="21">
        <v>841008029781</v>
      </c>
    </row>
    <row r="25" spans="1:6">
      <c r="A25" s="29" t="s">
        <v>1030</v>
      </c>
      <c r="B25" s="15" t="s">
        <v>1057</v>
      </c>
      <c r="C25" s="15" t="s">
        <v>945</v>
      </c>
      <c r="D25" s="15" t="s">
        <v>1058</v>
      </c>
      <c r="E25" s="20">
        <v>655</v>
      </c>
      <c r="F25" s="21">
        <v>841008029569</v>
      </c>
    </row>
    <row r="26" spans="1:6">
      <c r="A26" s="29" t="s">
        <v>1030</v>
      </c>
      <c r="B26" s="15" t="s">
        <v>1049</v>
      </c>
      <c r="C26" s="15" t="s">
        <v>947</v>
      </c>
      <c r="D26" s="15" t="s">
        <v>1059</v>
      </c>
      <c r="E26" s="20">
        <v>880</v>
      </c>
      <c r="F26" s="21">
        <v>841008029613</v>
      </c>
    </row>
    <row r="27" spans="1:6">
      <c r="A27" s="29" t="s">
        <v>1030</v>
      </c>
      <c r="B27" s="15" t="s">
        <v>1049</v>
      </c>
      <c r="C27" s="15" t="s">
        <v>949</v>
      </c>
      <c r="D27" s="15" t="s">
        <v>1060</v>
      </c>
      <c r="E27" s="20">
        <v>960</v>
      </c>
      <c r="F27" s="21">
        <v>841008029668</v>
      </c>
    </row>
    <row r="28" spans="1:6">
      <c r="A28" s="29" t="s">
        <v>1030</v>
      </c>
      <c r="B28" s="15" t="s">
        <v>1049</v>
      </c>
      <c r="C28" s="15" t="s">
        <v>951</v>
      </c>
      <c r="D28" s="15" t="s">
        <v>1061</v>
      </c>
      <c r="E28" s="20">
        <v>1240</v>
      </c>
      <c r="F28" s="21">
        <v>841008029736</v>
      </c>
    </row>
    <row r="29" spans="1:6">
      <c r="A29" s="29" t="s">
        <v>1030</v>
      </c>
      <c r="B29" s="15" t="s">
        <v>1049</v>
      </c>
      <c r="C29" s="15" t="s">
        <v>953</v>
      </c>
      <c r="D29" s="15" t="s">
        <v>1062</v>
      </c>
      <c r="E29" s="20">
        <v>1180</v>
      </c>
      <c r="F29" s="21">
        <v>841008029767</v>
      </c>
    </row>
    <row r="30" spans="1:6">
      <c r="A30" s="29" t="s">
        <v>1030</v>
      </c>
      <c r="B30" s="15" t="s">
        <v>1049</v>
      </c>
      <c r="C30" s="15" t="s">
        <v>955</v>
      </c>
      <c r="D30" s="15" t="s">
        <v>1063</v>
      </c>
      <c r="E30" s="20">
        <v>1655</v>
      </c>
      <c r="F30" s="21">
        <v>841008029774</v>
      </c>
    </row>
    <row r="31" spans="1:6">
      <c r="A31" s="29" t="s">
        <v>1030</v>
      </c>
      <c r="B31" s="15" t="s">
        <v>1057</v>
      </c>
      <c r="C31" s="15" t="s">
        <v>957</v>
      </c>
      <c r="D31" s="15" t="s">
        <v>1064</v>
      </c>
      <c r="E31" s="20">
        <v>625</v>
      </c>
      <c r="F31" s="21">
        <v>841008029552</v>
      </c>
    </row>
    <row r="32" spans="1:6">
      <c r="A32" s="29" t="s">
        <v>1030</v>
      </c>
      <c r="B32" s="15" t="s">
        <v>1057</v>
      </c>
      <c r="C32" s="15" t="s">
        <v>959</v>
      </c>
      <c r="D32" s="15" t="s">
        <v>1065</v>
      </c>
      <c r="E32" s="20">
        <v>810</v>
      </c>
      <c r="F32" s="21">
        <v>841008029514</v>
      </c>
    </row>
    <row r="33" spans="1:6">
      <c r="A33" s="29" t="s">
        <v>1030</v>
      </c>
      <c r="B33" s="15" t="s">
        <v>1057</v>
      </c>
      <c r="C33" s="15" t="s">
        <v>961</v>
      </c>
      <c r="D33" s="15" t="s">
        <v>1066</v>
      </c>
      <c r="E33" s="20">
        <v>1130</v>
      </c>
      <c r="F33" s="21">
        <v>841008029521</v>
      </c>
    </row>
    <row r="34" spans="1:6">
      <c r="A34" s="29" t="s">
        <v>1030</v>
      </c>
      <c r="B34" s="15" t="s">
        <v>1049</v>
      </c>
      <c r="C34" s="15" t="s">
        <v>963</v>
      </c>
      <c r="D34" s="15" t="s">
        <v>1067</v>
      </c>
      <c r="E34" s="20">
        <v>840</v>
      </c>
      <c r="F34" s="21">
        <v>841008029590</v>
      </c>
    </row>
    <row r="35" spans="1:6">
      <c r="A35" s="29" t="s">
        <v>1030</v>
      </c>
      <c r="B35" s="15" t="s">
        <v>1049</v>
      </c>
      <c r="C35" s="15" t="s">
        <v>965</v>
      </c>
      <c r="D35" s="15" t="s">
        <v>1068</v>
      </c>
      <c r="E35" s="20">
        <v>1175</v>
      </c>
      <c r="F35" s="21">
        <v>841008029606</v>
      </c>
    </row>
    <row r="36" spans="1:6">
      <c r="A36" s="29" t="s">
        <v>1030</v>
      </c>
      <c r="B36" s="15" t="s">
        <v>1049</v>
      </c>
      <c r="C36" s="15" t="s">
        <v>967</v>
      </c>
      <c r="D36" s="15" t="s">
        <v>1069</v>
      </c>
      <c r="E36" s="20">
        <v>915</v>
      </c>
      <c r="F36" s="21">
        <v>841008029644</v>
      </c>
    </row>
    <row r="37" spans="1:6">
      <c r="A37" s="29" t="s">
        <v>1030</v>
      </c>
      <c r="B37" s="15" t="s">
        <v>1049</v>
      </c>
      <c r="C37" s="15" t="s">
        <v>969</v>
      </c>
      <c r="D37" s="15" t="s">
        <v>1070</v>
      </c>
      <c r="E37" s="20">
        <v>1280</v>
      </c>
      <c r="F37" s="21">
        <v>841008029651</v>
      </c>
    </row>
    <row r="38" spans="1:6">
      <c r="A38" s="29" t="s">
        <v>1030</v>
      </c>
      <c r="B38" s="15" t="s">
        <v>1049</v>
      </c>
      <c r="C38" s="15" t="s">
        <v>971</v>
      </c>
      <c r="D38" s="15" t="s">
        <v>1071</v>
      </c>
      <c r="E38" s="20">
        <v>945</v>
      </c>
      <c r="F38" s="21">
        <v>841008029682</v>
      </c>
    </row>
    <row r="39" spans="1:6">
      <c r="A39" s="29" t="s">
        <v>1030</v>
      </c>
      <c r="B39" s="15" t="s">
        <v>1049</v>
      </c>
      <c r="C39" s="15" t="s">
        <v>973</v>
      </c>
      <c r="D39" s="15" t="s">
        <v>1072</v>
      </c>
      <c r="E39" s="20">
        <v>1325</v>
      </c>
      <c r="F39" s="21">
        <v>841008029699</v>
      </c>
    </row>
    <row r="40" spans="1:6">
      <c r="A40" s="29" t="s">
        <v>1030</v>
      </c>
      <c r="B40" s="15" t="s">
        <v>1049</v>
      </c>
      <c r="C40" s="15" t="s">
        <v>975</v>
      </c>
      <c r="D40" s="15" t="s">
        <v>1073</v>
      </c>
      <c r="E40" s="20">
        <v>1000</v>
      </c>
      <c r="F40" s="21">
        <v>841008029712</v>
      </c>
    </row>
    <row r="41" spans="1:6">
      <c r="A41" s="29" t="s">
        <v>1030</v>
      </c>
      <c r="B41" s="15" t="s">
        <v>1049</v>
      </c>
      <c r="C41" s="15" t="s">
        <v>977</v>
      </c>
      <c r="D41" s="15" t="s">
        <v>1074</v>
      </c>
      <c r="E41" s="20">
        <v>1400</v>
      </c>
      <c r="F41" s="21">
        <v>841008029729</v>
      </c>
    </row>
    <row r="42" spans="1:6">
      <c r="A42" s="29" t="s">
        <v>1030</v>
      </c>
      <c r="B42" s="15" t="s">
        <v>1041</v>
      </c>
      <c r="C42" s="15" t="s">
        <v>979</v>
      </c>
      <c r="D42" s="15" t="s">
        <v>1075</v>
      </c>
      <c r="E42" s="20">
        <v>160</v>
      </c>
      <c r="F42" s="21">
        <v>841008023666</v>
      </c>
    </row>
    <row r="43" spans="1:6">
      <c r="A43" s="29" t="s">
        <v>1030</v>
      </c>
      <c r="B43" s="15" t="s">
        <v>1041</v>
      </c>
      <c r="C43" s="15" t="s">
        <v>981</v>
      </c>
      <c r="D43" s="15" t="s">
        <v>1076</v>
      </c>
      <c r="E43" s="20">
        <v>190</v>
      </c>
      <c r="F43" s="21">
        <v>841008023680</v>
      </c>
    </row>
    <row r="44" spans="1:6">
      <c r="A44" s="29" t="s">
        <v>1030</v>
      </c>
      <c r="B44" s="15" t="s">
        <v>1041</v>
      </c>
      <c r="C44" s="15" t="s">
        <v>983</v>
      </c>
      <c r="D44" s="15" t="s">
        <v>1077</v>
      </c>
      <c r="E44" s="20">
        <v>160</v>
      </c>
      <c r="F44" s="21">
        <v>841008016743</v>
      </c>
    </row>
    <row r="45" spans="1:6">
      <c r="A45" s="29" t="s">
        <v>1030</v>
      </c>
      <c r="B45" s="15" t="s">
        <v>1041</v>
      </c>
      <c r="C45" s="15" t="s">
        <v>985</v>
      </c>
      <c r="D45" s="15" t="s">
        <v>1078</v>
      </c>
      <c r="E45" s="20">
        <v>190</v>
      </c>
      <c r="F45" s="21">
        <v>841008023697</v>
      </c>
    </row>
    <row r="46" spans="1:6">
      <c r="A46" s="29" t="s">
        <v>1030</v>
      </c>
      <c r="B46" s="15" t="s">
        <v>1041</v>
      </c>
      <c r="C46" s="15" t="s">
        <v>987</v>
      </c>
      <c r="D46" s="15" t="s">
        <v>1079</v>
      </c>
      <c r="E46" s="20">
        <v>170</v>
      </c>
      <c r="F46" s="21">
        <v>841008025790</v>
      </c>
    </row>
    <row r="47" spans="1:6">
      <c r="A47" s="29" t="s">
        <v>1030</v>
      </c>
      <c r="B47" s="15" t="s">
        <v>1041</v>
      </c>
      <c r="C47" s="15" t="s">
        <v>989</v>
      </c>
      <c r="D47" s="15" t="s">
        <v>1080</v>
      </c>
      <c r="E47" s="20">
        <v>200</v>
      </c>
      <c r="F47" s="21">
        <v>841008023741</v>
      </c>
    </row>
    <row r="48" spans="1:6">
      <c r="A48" s="29" t="s">
        <v>1030</v>
      </c>
      <c r="B48" s="15" t="s">
        <v>1041</v>
      </c>
      <c r="C48" s="15" t="s">
        <v>991</v>
      </c>
      <c r="D48" s="15" t="s">
        <v>1081</v>
      </c>
      <c r="E48" s="20">
        <v>170</v>
      </c>
      <c r="F48" s="21">
        <v>841008016750</v>
      </c>
    </row>
    <row r="49" spans="1:6">
      <c r="A49" s="29" t="s">
        <v>1030</v>
      </c>
      <c r="B49" s="15" t="s">
        <v>1041</v>
      </c>
      <c r="C49" s="15" t="s">
        <v>993</v>
      </c>
      <c r="D49" s="15" t="s">
        <v>1082</v>
      </c>
      <c r="E49" s="20">
        <v>200</v>
      </c>
      <c r="F49" s="21">
        <v>841008023703</v>
      </c>
    </row>
    <row r="50" spans="1:6">
      <c r="A50" s="29" t="s">
        <v>1030</v>
      </c>
      <c r="B50" s="15" t="s">
        <v>1041</v>
      </c>
      <c r="C50" s="25" t="s">
        <v>995</v>
      </c>
      <c r="D50" s="15" t="s">
        <v>1083</v>
      </c>
      <c r="E50" s="26">
        <v>180</v>
      </c>
      <c r="F50" s="21">
        <v>841008023673</v>
      </c>
    </row>
    <row r="51" spans="1:6">
      <c r="A51" s="29" t="s">
        <v>1030</v>
      </c>
      <c r="B51" s="15" t="s">
        <v>1041</v>
      </c>
      <c r="C51" s="15" t="s">
        <v>997</v>
      </c>
      <c r="D51" s="15" t="s">
        <v>1084</v>
      </c>
      <c r="E51" s="20">
        <v>215</v>
      </c>
      <c r="F51" s="21">
        <v>841008023710</v>
      </c>
    </row>
    <row r="52" spans="1:6">
      <c r="A52" s="29" t="s">
        <v>1030</v>
      </c>
      <c r="B52" s="15" t="s">
        <v>1041</v>
      </c>
      <c r="C52" s="15" t="s">
        <v>999</v>
      </c>
      <c r="D52" s="15" t="s">
        <v>1085</v>
      </c>
      <c r="E52" s="20">
        <v>180</v>
      </c>
      <c r="F52" s="21">
        <v>841008025776</v>
      </c>
    </row>
    <row r="53" spans="1:6">
      <c r="A53" s="29" t="s">
        <v>1030</v>
      </c>
      <c r="B53" s="15" t="s">
        <v>1041</v>
      </c>
      <c r="C53" s="15" t="s">
        <v>1001</v>
      </c>
      <c r="D53" s="15" t="s">
        <v>1086</v>
      </c>
      <c r="E53" s="20">
        <v>215</v>
      </c>
      <c r="F53" s="21">
        <v>841008023727</v>
      </c>
    </row>
    <row r="54" spans="1:6">
      <c r="A54" s="29" t="s">
        <v>1030</v>
      </c>
      <c r="B54" s="15" t="s">
        <v>1041</v>
      </c>
      <c r="C54" s="15" t="s">
        <v>1003</v>
      </c>
      <c r="D54" s="15" t="s">
        <v>1087</v>
      </c>
      <c r="E54" s="20">
        <v>185</v>
      </c>
      <c r="F54" s="21">
        <v>841008025783</v>
      </c>
    </row>
    <row r="55" spans="1:6">
      <c r="A55" s="29" t="s">
        <v>1030</v>
      </c>
      <c r="B55" s="15" t="s">
        <v>1041</v>
      </c>
      <c r="C55" s="15" t="s">
        <v>1005</v>
      </c>
      <c r="D55" s="15" t="s">
        <v>1088</v>
      </c>
      <c r="E55" s="20">
        <v>225</v>
      </c>
      <c r="F55" s="21">
        <v>841008023734</v>
      </c>
    </row>
    <row r="56" spans="1:6">
      <c r="A56" s="29" t="s">
        <v>1027</v>
      </c>
      <c r="B56" s="15" t="s">
        <v>1034</v>
      </c>
      <c r="C56" s="15" t="s">
        <v>1007</v>
      </c>
      <c r="D56" s="15" t="s">
        <v>1089</v>
      </c>
      <c r="E56" s="20">
        <v>20</v>
      </c>
      <c r="F56" s="21">
        <v>841008023079</v>
      </c>
    </row>
    <row r="57" spans="1:6">
      <c r="A57" s="29" t="s">
        <v>1027</v>
      </c>
      <c r="B57" s="15" t="s">
        <v>1049</v>
      </c>
      <c r="C57" s="15" t="s">
        <v>1009</v>
      </c>
      <c r="D57" s="15" t="s">
        <v>1090</v>
      </c>
      <c r="E57" s="20">
        <v>1110</v>
      </c>
      <c r="F57" s="21">
        <v>841008015845</v>
      </c>
    </row>
    <row r="58" spans="1:6">
      <c r="A58" s="29" t="s">
        <v>1027</v>
      </c>
      <c r="B58" s="15" t="s">
        <v>1049</v>
      </c>
      <c r="C58" s="15" t="s">
        <v>1011</v>
      </c>
      <c r="D58" s="15" t="s">
        <v>1091</v>
      </c>
      <c r="E58" s="20">
        <v>1255</v>
      </c>
      <c r="F58" s="21">
        <v>841008015852</v>
      </c>
    </row>
    <row r="59" spans="1:6">
      <c r="A59" s="29" t="s">
        <v>1027</v>
      </c>
      <c r="B59" s="15" t="s">
        <v>1049</v>
      </c>
      <c r="C59" s="15" t="s">
        <v>1013</v>
      </c>
      <c r="D59" s="15" t="s">
        <v>1092</v>
      </c>
      <c r="E59" s="20">
        <v>1525</v>
      </c>
      <c r="F59" s="21">
        <v>841008015869</v>
      </c>
    </row>
    <row r="60" spans="1:6">
      <c r="A60" s="29" t="s">
        <v>1027</v>
      </c>
      <c r="B60" s="15" t="s">
        <v>1041</v>
      </c>
      <c r="C60" s="15" t="s">
        <v>1015</v>
      </c>
      <c r="D60" s="15" t="s">
        <v>1093</v>
      </c>
      <c r="E60" s="20">
        <v>170</v>
      </c>
      <c r="F60" s="21">
        <v>841008015876</v>
      </c>
    </row>
    <row r="61" spans="1:6">
      <c r="A61" s="29" t="s">
        <v>1027</v>
      </c>
      <c r="B61" s="15" t="s">
        <v>1041</v>
      </c>
      <c r="C61" s="15" t="s">
        <v>1017</v>
      </c>
      <c r="D61" s="15" t="s">
        <v>1094</v>
      </c>
      <c r="E61" s="20">
        <v>180</v>
      </c>
      <c r="F61" s="21">
        <v>841008015883</v>
      </c>
    </row>
    <row r="62" spans="1:6">
      <c r="A62" s="29" t="s">
        <v>1027</v>
      </c>
      <c r="B62" s="15" t="s">
        <v>1041</v>
      </c>
      <c r="C62" s="15" t="s">
        <v>1019</v>
      </c>
      <c r="D62" s="15" t="s">
        <v>1095</v>
      </c>
      <c r="E62" s="20">
        <v>190</v>
      </c>
      <c r="F62" s="21">
        <v>841008015890</v>
      </c>
    </row>
    <row r="63" spans="1:6">
      <c r="A63" s="29" t="s">
        <v>1027</v>
      </c>
      <c r="B63" s="15" t="s">
        <v>1028</v>
      </c>
      <c r="C63" s="15" t="s">
        <v>1021</v>
      </c>
      <c r="D63" s="15" t="s">
        <v>1096</v>
      </c>
      <c r="E63" s="20">
        <v>80</v>
      </c>
      <c r="F63" s="21">
        <v>841008015838</v>
      </c>
    </row>
  </sheetData>
  <conditionalFormatting sqref="A1">
    <cfRule type="containsText" dxfId="9" priority="1" operator="containsText" text="DISCONTINUED">
      <formula>NOT(ISERROR(SEARCH("DISCONTINUED",A1)))</formula>
    </cfRule>
  </conditionalFormatting>
  <conditionalFormatting sqref="C1:C2">
    <cfRule type="duplicateValues" dxfId="8" priority="2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9C94-2BA1-4253-A015-92995C0B8D81}">
  <dimension ref="A1:P393"/>
  <sheetViews>
    <sheetView zoomScale="80" zoomScaleNormal="80" workbookViewId="0">
      <selection activeCell="I32" sqref="I32"/>
    </sheetView>
  </sheetViews>
  <sheetFormatPr defaultColWidth="11.42578125" defaultRowHeight="15"/>
  <cols>
    <col min="1" max="1" width="10.28515625" customWidth="1"/>
    <col min="2" max="2" width="1.42578125" customWidth="1"/>
    <col min="3" max="3" width="8.7109375" style="52" customWidth="1"/>
    <col min="4" max="4" width="3.140625" customWidth="1"/>
    <col min="5" max="5" width="69.7109375" customWidth="1"/>
    <col min="6" max="6" width="15.7109375" style="53" customWidth="1"/>
    <col min="7" max="7" width="15" style="53" customWidth="1"/>
    <col min="8" max="10" width="7.140625" style="52" customWidth="1"/>
  </cols>
  <sheetData>
    <row r="1" spans="1:12" s="41" customFormat="1" ht="14.25" customHeight="1">
      <c r="A1" s="45"/>
      <c r="B1" s="45"/>
      <c r="C1" s="46"/>
      <c r="D1" s="47"/>
      <c r="F1" s="42" t="s">
        <v>1097</v>
      </c>
      <c r="G1" s="36"/>
      <c r="H1" s="49" t="s">
        <v>1098</v>
      </c>
      <c r="I1" s="49" t="s">
        <v>1099</v>
      </c>
      <c r="J1" s="49" t="s">
        <v>1100</v>
      </c>
      <c r="L1" s="44"/>
    </row>
    <row r="2" spans="1:12" s="31" customFormat="1" ht="26.25" customHeight="1">
      <c r="A2" s="50" t="s">
        <v>379</v>
      </c>
      <c r="B2" s="39"/>
      <c r="C2" s="39" t="s">
        <v>1101</v>
      </c>
      <c r="D2" s="43"/>
      <c r="E2" s="33" t="s">
        <v>380</v>
      </c>
      <c r="F2" s="51" t="s">
        <v>1102</v>
      </c>
      <c r="G2" s="51" t="s">
        <v>1103</v>
      </c>
      <c r="H2" s="33" t="s">
        <v>1104</v>
      </c>
      <c r="I2" s="33" t="s">
        <v>1105</v>
      </c>
      <c r="J2" s="33" t="s">
        <v>1106</v>
      </c>
    </row>
    <row r="3" spans="1:12" s="31" customFormat="1" ht="26.25" customHeight="1">
      <c r="A3" s="50" t="s">
        <v>381</v>
      </c>
      <c r="B3" s="39"/>
      <c r="C3" s="39" t="s">
        <v>1107</v>
      </c>
      <c r="D3" s="43"/>
      <c r="E3" s="33" t="s">
        <v>382</v>
      </c>
      <c r="F3" s="51" t="s">
        <v>1105</v>
      </c>
      <c r="G3" s="51" t="s">
        <v>1108</v>
      </c>
      <c r="H3" s="33" t="s">
        <v>1104</v>
      </c>
      <c r="I3" s="33" t="s">
        <v>1105</v>
      </c>
      <c r="J3" s="33" t="s">
        <v>1106</v>
      </c>
    </row>
    <row r="4" spans="1:12" s="31" customFormat="1" ht="26.25" customHeight="1">
      <c r="A4" s="50" t="s">
        <v>383</v>
      </c>
      <c r="B4" s="39"/>
      <c r="C4" s="39" t="s">
        <v>1109</v>
      </c>
      <c r="D4" s="43"/>
      <c r="E4" s="33" t="s">
        <v>384</v>
      </c>
      <c r="F4" s="51" t="s">
        <v>1110</v>
      </c>
      <c r="G4" s="51" t="s">
        <v>1108</v>
      </c>
      <c r="H4" s="33" t="s">
        <v>1104</v>
      </c>
      <c r="I4" s="33" t="s">
        <v>1105</v>
      </c>
      <c r="J4" s="33" t="s">
        <v>1106</v>
      </c>
    </row>
    <row r="5" spans="1:12" s="31" customFormat="1" ht="26.25" customHeight="1">
      <c r="A5" s="50" t="s">
        <v>385</v>
      </c>
      <c r="B5" s="39"/>
      <c r="C5" s="39" t="s">
        <v>1111</v>
      </c>
      <c r="D5" s="43"/>
      <c r="E5" s="33" t="s">
        <v>386</v>
      </c>
      <c r="F5" s="51" t="s">
        <v>1112</v>
      </c>
      <c r="G5" s="51" t="s">
        <v>1103</v>
      </c>
      <c r="H5" s="33" t="s">
        <v>1104</v>
      </c>
      <c r="I5" s="33" t="s">
        <v>1105</v>
      </c>
      <c r="J5" s="33" t="s">
        <v>1106</v>
      </c>
    </row>
    <row r="6" spans="1:12" s="31" customFormat="1" ht="26.25" customHeight="1">
      <c r="A6" s="50" t="s">
        <v>387</v>
      </c>
      <c r="B6" s="39"/>
      <c r="C6" s="39" t="s">
        <v>1113</v>
      </c>
      <c r="D6" s="43"/>
      <c r="E6" s="33" t="s">
        <v>388</v>
      </c>
      <c r="F6" s="51" t="s">
        <v>1114</v>
      </c>
      <c r="G6" s="51" t="s">
        <v>1103</v>
      </c>
      <c r="H6" s="33" t="s">
        <v>1104</v>
      </c>
      <c r="I6" s="33" t="s">
        <v>1105</v>
      </c>
      <c r="J6" s="33" t="s">
        <v>1106</v>
      </c>
    </row>
    <row r="7" spans="1:12" s="31" customFormat="1" ht="26.25" customHeight="1">
      <c r="A7" s="50" t="s">
        <v>389</v>
      </c>
      <c r="B7" s="39"/>
      <c r="C7" s="39" t="s">
        <v>1115</v>
      </c>
      <c r="D7" s="43"/>
      <c r="E7" s="33" t="s">
        <v>390</v>
      </c>
      <c r="F7" s="51" t="s">
        <v>1116</v>
      </c>
      <c r="G7" s="51" t="s">
        <v>1103</v>
      </c>
      <c r="H7" s="33" t="s">
        <v>1104</v>
      </c>
      <c r="I7" s="33" t="s">
        <v>1105</v>
      </c>
      <c r="J7" s="33" t="s">
        <v>1106</v>
      </c>
    </row>
    <row r="8" spans="1:12" s="31" customFormat="1" ht="26.25" customHeight="1">
      <c r="A8" s="50" t="s">
        <v>391</v>
      </c>
      <c r="B8" s="39"/>
      <c r="C8" s="39" t="s">
        <v>1117</v>
      </c>
      <c r="D8" s="43"/>
      <c r="E8" s="33" t="s">
        <v>392</v>
      </c>
      <c r="F8" s="51" t="s">
        <v>1118</v>
      </c>
      <c r="G8" s="51" t="s">
        <v>1103</v>
      </c>
      <c r="H8" s="33" t="s">
        <v>1104</v>
      </c>
      <c r="I8" s="33" t="s">
        <v>1105</v>
      </c>
      <c r="J8" s="33" t="s">
        <v>1106</v>
      </c>
    </row>
    <row r="9" spans="1:12" s="31" customFormat="1" ht="26.25" customHeight="1">
      <c r="A9" s="50" t="s">
        <v>393</v>
      </c>
      <c r="B9" s="39"/>
      <c r="C9" s="39" t="s">
        <v>1119</v>
      </c>
      <c r="D9" s="43"/>
      <c r="E9" s="33" t="s">
        <v>394</v>
      </c>
      <c r="F9" s="51" t="s">
        <v>1118</v>
      </c>
      <c r="G9" s="51" t="s">
        <v>1120</v>
      </c>
      <c r="H9" s="33" t="s">
        <v>1121</v>
      </c>
      <c r="I9" s="33" t="s">
        <v>1122</v>
      </c>
      <c r="J9" s="33" t="s">
        <v>1106</v>
      </c>
    </row>
    <row r="10" spans="1:12" s="31" customFormat="1" ht="26.25" customHeight="1">
      <c r="A10" s="50" t="s">
        <v>395</v>
      </c>
      <c r="B10" s="39"/>
      <c r="C10" s="39" t="s">
        <v>1123</v>
      </c>
      <c r="D10" s="43"/>
      <c r="E10" s="33" t="s">
        <v>396</v>
      </c>
      <c r="F10" s="51" t="s">
        <v>1114</v>
      </c>
      <c r="G10" s="51" t="s">
        <v>1103</v>
      </c>
      <c r="H10" s="33" t="s">
        <v>1104</v>
      </c>
      <c r="I10" s="33" t="s">
        <v>1105</v>
      </c>
      <c r="J10" s="33" t="s">
        <v>1106</v>
      </c>
    </row>
    <row r="11" spans="1:12" s="31" customFormat="1" ht="26.25" customHeight="1">
      <c r="A11" s="50" t="s">
        <v>397</v>
      </c>
      <c r="B11" s="39"/>
      <c r="C11" s="39" t="s">
        <v>1124</v>
      </c>
      <c r="D11" s="43"/>
      <c r="E11" s="33" t="s">
        <v>398</v>
      </c>
      <c r="F11" s="51" t="s">
        <v>1118</v>
      </c>
      <c r="G11" s="51" t="s">
        <v>1120</v>
      </c>
      <c r="H11" s="33" t="s">
        <v>1125</v>
      </c>
      <c r="I11" s="33" t="s">
        <v>1122</v>
      </c>
      <c r="J11" s="33" t="s">
        <v>1106</v>
      </c>
    </row>
    <row r="12" spans="1:12" ht="26.25" customHeight="1">
      <c r="A12" s="37" t="s">
        <v>413</v>
      </c>
      <c r="B12" s="39"/>
      <c r="C12" s="39" t="s">
        <v>1101</v>
      </c>
      <c r="D12" s="40"/>
      <c r="E12" s="34" t="s">
        <v>414</v>
      </c>
      <c r="F12" s="35" t="s">
        <v>1102</v>
      </c>
      <c r="G12" s="35" t="s">
        <v>1103</v>
      </c>
      <c r="H12" s="33" t="s">
        <v>1104</v>
      </c>
      <c r="I12" s="33" t="s">
        <v>1105</v>
      </c>
      <c r="J12" s="33" t="s">
        <v>1106</v>
      </c>
    </row>
    <row r="13" spans="1:12" ht="26.25" customHeight="1">
      <c r="A13" s="37" t="s">
        <v>415</v>
      </c>
      <c r="B13" s="39"/>
      <c r="C13" s="39" t="s">
        <v>1107</v>
      </c>
      <c r="D13" s="40"/>
      <c r="E13" s="34" t="s">
        <v>416</v>
      </c>
      <c r="F13" s="35" t="s">
        <v>1105</v>
      </c>
      <c r="G13" s="35" t="s">
        <v>1108</v>
      </c>
      <c r="H13" s="33" t="s">
        <v>1104</v>
      </c>
      <c r="I13" s="33" t="s">
        <v>1105</v>
      </c>
      <c r="J13" s="33" t="s">
        <v>1106</v>
      </c>
    </row>
    <row r="14" spans="1:12" ht="26.25" customHeight="1">
      <c r="A14" s="37" t="s">
        <v>417</v>
      </c>
      <c r="B14" s="39"/>
      <c r="C14" s="39" t="s">
        <v>1109</v>
      </c>
      <c r="D14" s="40"/>
      <c r="E14" s="34" t="s">
        <v>418</v>
      </c>
      <c r="F14" s="35" t="s">
        <v>1110</v>
      </c>
      <c r="G14" s="35" t="s">
        <v>1108</v>
      </c>
      <c r="H14" s="33" t="s">
        <v>1104</v>
      </c>
      <c r="I14" s="33" t="s">
        <v>1105</v>
      </c>
      <c r="J14" s="33" t="s">
        <v>1106</v>
      </c>
    </row>
    <row r="15" spans="1:12" ht="26.25" customHeight="1">
      <c r="A15" s="37" t="s">
        <v>419</v>
      </c>
      <c r="B15" s="39"/>
      <c r="C15" s="39" t="s">
        <v>1111</v>
      </c>
      <c r="D15" s="40"/>
      <c r="E15" s="34" t="s">
        <v>420</v>
      </c>
      <c r="F15" s="35" t="s">
        <v>1112</v>
      </c>
      <c r="G15" s="35" t="s">
        <v>1103</v>
      </c>
      <c r="H15" s="33" t="s">
        <v>1104</v>
      </c>
      <c r="I15" s="33" t="s">
        <v>1105</v>
      </c>
      <c r="J15" s="33" t="s">
        <v>1106</v>
      </c>
    </row>
    <row r="16" spans="1:12" ht="26.25" customHeight="1">
      <c r="A16" s="37" t="s">
        <v>421</v>
      </c>
      <c r="B16" s="39"/>
      <c r="C16" s="39" t="s">
        <v>1113</v>
      </c>
      <c r="D16" s="40"/>
      <c r="E16" s="34" t="s">
        <v>422</v>
      </c>
      <c r="F16" s="35" t="s">
        <v>1114</v>
      </c>
      <c r="G16" s="35" t="s">
        <v>1126</v>
      </c>
      <c r="H16" s="33" t="s">
        <v>1104</v>
      </c>
      <c r="I16" s="33" t="s">
        <v>1105</v>
      </c>
      <c r="J16" s="33" t="s">
        <v>1106</v>
      </c>
    </row>
    <row r="17" spans="1:10" ht="26.25" customHeight="1">
      <c r="A17" s="37" t="s">
        <v>423</v>
      </c>
      <c r="B17" s="39"/>
      <c r="C17" s="39" t="s">
        <v>1115</v>
      </c>
      <c r="D17" s="40"/>
      <c r="E17" s="34" t="s">
        <v>424</v>
      </c>
      <c r="F17" s="35" t="s">
        <v>1116</v>
      </c>
      <c r="G17" s="35" t="s">
        <v>1103</v>
      </c>
      <c r="H17" s="33" t="s">
        <v>1104</v>
      </c>
      <c r="I17" s="33" t="s">
        <v>1105</v>
      </c>
      <c r="J17" s="33" t="s">
        <v>1106</v>
      </c>
    </row>
    <row r="18" spans="1:10" ht="26.25" customHeight="1">
      <c r="A18" s="37" t="s">
        <v>425</v>
      </c>
      <c r="B18" s="39"/>
      <c r="C18" s="39" t="s">
        <v>1117</v>
      </c>
      <c r="D18" s="40"/>
      <c r="E18" s="34" t="s">
        <v>426</v>
      </c>
      <c r="F18" s="35" t="s">
        <v>1118</v>
      </c>
      <c r="G18" s="35" t="s">
        <v>1127</v>
      </c>
      <c r="H18" s="33" t="s">
        <v>1125</v>
      </c>
      <c r="I18" s="33" t="s">
        <v>1122</v>
      </c>
      <c r="J18" s="33" t="s">
        <v>1106</v>
      </c>
    </row>
    <row r="19" spans="1:10" ht="26.25" customHeight="1">
      <c r="A19" s="37" t="s">
        <v>427</v>
      </c>
      <c r="B19" s="39"/>
      <c r="C19" s="39" t="s">
        <v>1119</v>
      </c>
      <c r="D19" s="40"/>
      <c r="E19" s="34" t="s">
        <v>428</v>
      </c>
      <c r="F19" s="35" t="s">
        <v>1118</v>
      </c>
      <c r="G19" s="35" t="s">
        <v>1120</v>
      </c>
      <c r="H19" s="33" t="s">
        <v>1121</v>
      </c>
      <c r="I19" s="33" t="s">
        <v>1122</v>
      </c>
      <c r="J19" s="33" t="s">
        <v>1106</v>
      </c>
    </row>
    <row r="20" spans="1:10" ht="26.25" customHeight="1">
      <c r="A20" s="37" t="s">
        <v>429</v>
      </c>
      <c r="B20" s="39"/>
      <c r="C20" s="39" t="s">
        <v>1123</v>
      </c>
      <c r="D20" s="40"/>
      <c r="E20" s="34" t="s">
        <v>430</v>
      </c>
      <c r="F20" s="35" t="s">
        <v>1114</v>
      </c>
      <c r="G20" s="35" t="s">
        <v>1103</v>
      </c>
      <c r="H20" s="33" t="s">
        <v>1104</v>
      </c>
      <c r="I20" s="33" t="s">
        <v>1105</v>
      </c>
      <c r="J20" s="33" t="s">
        <v>1106</v>
      </c>
    </row>
    <row r="21" spans="1:10" ht="26.25" customHeight="1">
      <c r="A21" s="37" t="s">
        <v>431</v>
      </c>
      <c r="B21" s="39"/>
      <c r="C21" s="39" t="s">
        <v>1124</v>
      </c>
      <c r="D21" s="40"/>
      <c r="E21" s="34" t="s">
        <v>432</v>
      </c>
      <c r="F21" s="35" t="s">
        <v>1118</v>
      </c>
      <c r="G21" s="35" t="s">
        <v>1128</v>
      </c>
      <c r="H21" s="33" t="s">
        <v>1125</v>
      </c>
      <c r="I21" s="33" t="s">
        <v>1122</v>
      </c>
      <c r="J21" s="33" t="s">
        <v>1106</v>
      </c>
    </row>
    <row r="22" spans="1:10" s="54" customFormat="1" ht="26.25" customHeight="1">
      <c r="A22" s="37" t="s">
        <v>407</v>
      </c>
      <c r="B22" s="39"/>
      <c r="C22" s="39" t="s">
        <v>1113</v>
      </c>
      <c r="D22" s="40"/>
      <c r="E22" s="34" t="s">
        <v>408</v>
      </c>
      <c r="F22" s="35" t="s">
        <v>1114</v>
      </c>
      <c r="G22" s="35" t="s">
        <v>1129</v>
      </c>
      <c r="H22" s="33" t="s">
        <v>1104</v>
      </c>
      <c r="I22" s="33" t="s">
        <v>1105</v>
      </c>
      <c r="J22" s="33" t="s">
        <v>1106</v>
      </c>
    </row>
    <row r="23" spans="1:10" s="54" customFormat="1" ht="26.25" customHeight="1">
      <c r="A23" s="37" t="s">
        <v>409</v>
      </c>
      <c r="B23" s="39"/>
      <c r="C23" s="39" t="s">
        <v>1115</v>
      </c>
      <c r="D23" s="40"/>
      <c r="E23" s="34" t="s">
        <v>410</v>
      </c>
      <c r="F23" s="35" t="s">
        <v>1116</v>
      </c>
      <c r="G23" s="35" t="s">
        <v>1108</v>
      </c>
      <c r="H23" s="33" t="s">
        <v>1104</v>
      </c>
      <c r="I23" s="33" t="s">
        <v>1105</v>
      </c>
      <c r="J23" s="33" t="s">
        <v>1106</v>
      </c>
    </row>
    <row r="24" spans="1:10" s="54" customFormat="1" ht="26.25" customHeight="1">
      <c r="A24" s="37" t="s">
        <v>411</v>
      </c>
      <c r="B24" s="39"/>
      <c r="C24" s="39" t="s">
        <v>1117</v>
      </c>
      <c r="D24" s="40"/>
      <c r="E24" s="34" t="s">
        <v>412</v>
      </c>
      <c r="F24" s="35" t="s">
        <v>1118</v>
      </c>
      <c r="G24" s="35" t="s">
        <v>1120</v>
      </c>
      <c r="H24" s="33" t="s">
        <v>1125</v>
      </c>
      <c r="I24" s="33" t="s">
        <v>1122</v>
      </c>
      <c r="J24" s="33" t="s">
        <v>1106</v>
      </c>
    </row>
    <row r="25" spans="1:10" s="54" customFormat="1" ht="26.25" customHeight="1">
      <c r="A25" s="37" t="s">
        <v>433</v>
      </c>
      <c r="B25" s="38"/>
      <c r="C25" s="39" t="s">
        <v>1130</v>
      </c>
      <c r="D25" s="40"/>
      <c r="E25" s="34" t="s">
        <v>434</v>
      </c>
      <c r="F25" s="35" t="s">
        <v>1114</v>
      </c>
      <c r="G25" s="35" t="s">
        <v>1131</v>
      </c>
      <c r="H25" s="33" t="s">
        <v>1132</v>
      </c>
      <c r="I25" s="33" t="s">
        <v>1105</v>
      </c>
      <c r="J25" s="33" t="s">
        <v>1133</v>
      </c>
    </row>
    <row r="26" spans="1:10" s="54" customFormat="1" ht="26.25" customHeight="1">
      <c r="A26" s="37" t="s">
        <v>435</v>
      </c>
      <c r="B26" s="38"/>
      <c r="C26" s="39" t="s">
        <v>1134</v>
      </c>
      <c r="D26" s="40"/>
      <c r="E26" s="34" t="s">
        <v>436</v>
      </c>
      <c r="F26" s="35" t="s">
        <v>1116</v>
      </c>
      <c r="G26" s="35" t="s">
        <v>1135</v>
      </c>
      <c r="H26" s="33" t="s">
        <v>1136</v>
      </c>
      <c r="I26" s="33" t="s">
        <v>1137</v>
      </c>
      <c r="J26" s="33" t="s">
        <v>1133</v>
      </c>
    </row>
    <row r="27" spans="1:10" s="54" customFormat="1" ht="26.25" customHeight="1">
      <c r="A27" s="37" t="s">
        <v>437</v>
      </c>
      <c r="B27" s="38"/>
      <c r="C27" s="39" t="s">
        <v>1138</v>
      </c>
      <c r="D27" s="40"/>
      <c r="E27" s="34" t="s">
        <v>438</v>
      </c>
      <c r="F27" s="35" t="s">
        <v>1118</v>
      </c>
      <c r="G27" s="35" t="s">
        <v>1139</v>
      </c>
      <c r="H27" s="33" t="s">
        <v>1140</v>
      </c>
      <c r="I27" s="33" t="s">
        <v>1105</v>
      </c>
      <c r="J27" s="33" t="s">
        <v>1133</v>
      </c>
    </row>
    <row r="28" spans="1:10" s="54" customFormat="1" ht="26.25" customHeight="1">
      <c r="A28" s="37" t="s">
        <v>439</v>
      </c>
      <c r="B28" s="38"/>
      <c r="C28" s="39" t="s">
        <v>1141</v>
      </c>
      <c r="D28" s="40"/>
      <c r="E28" s="34" t="s">
        <v>440</v>
      </c>
      <c r="F28" s="35" t="s">
        <v>1102</v>
      </c>
      <c r="G28" s="35" t="s">
        <v>1142</v>
      </c>
      <c r="H28" s="33" t="s">
        <v>1105</v>
      </c>
      <c r="I28" s="33" t="s">
        <v>1143</v>
      </c>
      <c r="J28" s="33" t="s">
        <v>1133</v>
      </c>
    </row>
    <row r="29" spans="1:10" s="54" customFormat="1" ht="26.25" customHeight="1">
      <c r="A29" s="37" t="s">
        <v>441</v>
      </c>
      <c r="B29" s="38"/>
      <c r="C29" s="39" t="s">
        <v>1144</v>
      </c>
      <c r="D29" s="40"/>
      <c r="E29" s="34" t="s">
        <v>442</v>
      </c>
      <c r="F29" s="35" t="s">
        <v>1105</v>
      </c>
      <c r="G29" s="35" t="s">
        <v>1145</v>
      </c>
      <c r="H29" s="33" t="s">
        <v>1131</v>
      </c>
      <c r="I29" s="33" t="s">
        <v>1105</v>
      </c>
      <c r="J29" s="33" t="s">
        <v>1133</v>
      </c>
    </row>
    <row r="30" spans="1:10" s="54" customFormat="1" ht="26.25" customHeight="1">
      <c r="A30" s="37" t="s">
        <v>443</v>
      </c>
      <c r="B30" s="38"/>
      <c r="C30" s="39" t="s">
        <v>1146</v>
      </c>
      <c r="D30" s="40"/>
      <c r="E30" s="34" t="s">
        <v>444</v>
      </c>
      <c r="F30" s="35" t="s">
        <v>1110</v>
      </c>
      <c r="G30" s="35" t="s">
        <v>1137</v>
      </c>
      <c r="H30" s="33" t="s">
        <v>1147</v>
      </c>
      <c r="I30" s="33" t="s">
        <v>1105</v>
      </c>
      <c r="J30" s="33" t="s">
        <v>1133</v>
      </c>
    </row>
    <row r="31" spans="1:10" s="54" customFormat="1" ht="26.25" customHeight="1">
      <c r="A31" s="37" t="s">
        <v>445</v>
      </c>
      <c r="B31" s="38"/>
      <c r="C31" s="39" t="s">
        <v>1148</v>
      </c>
      <c r="D31" s="40"/>
      <c r="E31" s="34" t="s">
        <v>446</v>
      </c>
      <c r="F31" s="35" t="s">
        <v>1112</v>
      </c>
      <c r="G31" s="35" t="s">
        <v>1149</v>
      </c>
      <c r="H31" s="33" t="s">
        <v>1150</v>
      </c>
      <c r="I31" s="33" t="s">
        <v>1105</v>
      </c>
      <c r="J31" s="33" t="s">
        <v>1133</v>
      </c>
    </row>
    <row r="32" spans="1:10" s="54" customFormat="1" ht="26.25" customHeight="1">
      <c r="A32" s="37" t="s">
        <v>447</v>
      </c>
      <c r="B32" s="38"/>
      <c r="C32" s="39" t="s">
        <v>1130</v>
      </c>
      <c r="D32" s="40"/>
      <c r="E32" s="34" t="s">
        <v>448</v>
      </c>
      <c r="F32" s="35" t="s">
        <v>1114</v>
      </c>
      <c r="G32" s="35" t="s">
        <v>1151</v>
      </c>
      <c r="H32" s="33" t="s">
        <v>1139</v>
      </c>
      <c r="I32" s="33" t="s">
        <v>1105</v>
      </c>
      <c r="J32" s="33" t="s">
        <v>1133</v>
      </c>
    </row>
    <row r="33" spans="1:10" s="54" customFormat="1" ht="26.25" customHeight="1">
      <c r="A33" s="37" t="s">
        <v>449</v>
      </c>
      <c r="B33" s="38"/>
      <c r="C33" s="39" t="s">
        <v>1134</v>
      </c>
      <c r="D33" s="40"/>
      <c r="E33" s="34" t="s">
        <v>450</v>
      </c>
      <c r="F33" s="35" t="s">
        <v>1116</v>
      </c>
      <c r="G33" s="35" t="s">
        <v>1152</v>
      </c>
      <c r="H33" s="33" t="s">
        <v>1153</v>
      </c>
      <c r="I33" s="33" t="s">
        <v>1105</v>
      </c>
      <c r="J33" s="33" t="s">
        <v>1133</v>
      </c>
    </row>
    <row r="34" spans="1:10" s="54" customFormat="1" ht="26.25" customHeight="1">
      <c r="A34" s="37" t="s">
        <v>451</v>
      </c>
      <c r="B34" s="38"/>
      <c r="C34" s="39" t="s">
        <v>1138</v>
      </c>
      <c r="D34" s="40"/>
      <c r="E34" s="34" t="s">
        <v>452</v>
      </c>
      <c r="F34" s="35" t="s">
        <v>1118</v>
      </c>
      <c r="G34" s="35" t="s">
        <v>1139</v>
      </c>
      <c r="H34" s="33" t="s">
        <v>1154</v>
      </c>
      <c r="I34" s="33" t="s">
        <v>1137</v>
      </c>
      <c r="J34" s="33" t="s">
        <v>1133</v>
      </c>
    </row>
    <row r="35" spans="1:10" s="54" customFormat="1" ht="26.25" customHeight="1">
      <c r="A35" s="37" t="s">
        <v>453</v>
      </c>
      <c r="B35" s="38"/>
      <c r="C35" s="39" t="s">
        <v>1155</v>
      </c>
      <c r="D35" s="40"/>
      <c r="E35" s="34" t="s">
        <v>454</v>
      </c>
      <c r="F35" s="35" t="s">
        <v>1118</v>
      </c>
      <c r="G35" s="35" t="s">
        <v>1156</v>
      </c>
      <c r="H35" s="33" t="s">
        <v>1157</v>
      </c>
      <c r="I35" s="33" t="s">
        <v>1137</v>
      </c>
      <c r="J35" s="33" t="s">
        <v>1133</v>
      </c>
    </row>
    <row r="36" spans="1:10" s="54" customFormat="1" ht="26.25" customHeight="1">
      <c r="A36" s="37" t="s">
        <v>455</v>
      </c>
      <c r="B36" s="38"/>
      <c r="C36" s="39" t="s">
        <v>1158</v>
      </c>
      <c r="D36" s="40"/>
      <c r="E36" s="34" t="s">
        <v>456</v>
      </c>
      <c r="F36" s="35" t="s">
        <v>1114</v>
      </c>
      <c r="G36" s="35" t="s">
        <v>1159</v>
      </c>
      <c r="H36" s="33" t="s">
        <v>1160</v>
      </c>
      <c r="I36" s="33" t="s">
        <v>1105</v>
      </c>
      <c r="J36" s="33" t="s">
        <v>1133</v>
      </c>
    </row>
    <row r="37" spans="1:10" s="54" customFormat="1" ht="26.25" customHeight="1">
      <c r="A37" s="37" t="s">
        <v>457</v>
      </c>
      <c r="B37" s="38"/>
      <c r="C37" s="39" t="s">
        <v>1161</v>
      </c>
      <c r="D37" s="40"/>
      <c r="E37" s="34" t="s">
        <v>458</v>
      </c>
      <c r="F37" s="35" t="s">
        <v>1118</v>
      </c>
      <c r="G37" s="35" t="s">
        <v>1162</v>
      </c>
      <c r="H37" s="33" t="s">
        <v>1154</v>
      </c>
      <c r="I37" s="33" t="s">
        <v>1105</v>
      </c>
      <c r="J37" s="33" t="s">
        <v>1133</v>
      </c>
    </row>
    <row r="38" spans="1:10" s="54" customFormat="1" ht="26.25" customHeight="1">
      <c r="A38" s="37" t="s">
        <v>367</v>
      </c>
      <c r="B38" s="38"/>
      <c r="C38" s="39" t="s">
        <v>1163</v>
      </c>
      <c r="D38" s="40"/>
      <c r="E38" s="34" t="s">
        <v>368</v>
      </c>
      <c r="F38" s="35" t="s">
        <v>1105</v>
      </c>
      <c r="G38" s="35" t="s">
        <v>1154</v>
      </c>
      <c r="H38" s="33" t="s">
        <v>1159</v>
      </c>
      <c r="I38" s="33" t="s">
        <v>1135</v>
      </c>
      <c r="J38" s="33" t="s">
        <v>1102</v>
      </c>
    </row>
    <row r="39" spans="1:10" s="54" customFormat="1" ht="26.25" customHeight="1">
      <c r="A39" s="37" t="s">
        <v>371</v>
      </c>
      <c r="B39" s="38"/>
      <c r="C39" s="39" t="s">
        <v>1164</v>
      </c>
      <c r="D39" s="40"/>
      <c r="E39" s="34" t="s">
        <v>372</v>
      </c>
      <c r="F39" s="35" t="s">
        <v>1135</v>
      </c>
      <c r="G39" s="35" t="s">
        <v>1165</v>
      </c>
      <c r="H39" s="33" t="s">
        <v>1159</v>
      </c>
      <c r="I39" s="33" t="s">
        <v>1135</v>
      </c>
      <c r="J39" s="33" t="s">
        <v>1102</v>
      </c>
    </row>
    <row r="40" spans="1:10" s="54" customFormat="1" ht="26.25" customHeight="1">
      <c r="A40" s="37" t="s">
        <v>375</v>
      </c>
      <c r="B40" s="38"/>
      <c r="C40" s="39" t="s">
        <v>1166</v>
      </c>
      <c r="D40" s="40"/>
      <c r="E40" s="34" t="s">
        <v>376</v>
      </c>
      <c r="F40" s="35" t="s">
        <v>1114</v>
      </c>
      <c r="G40" s="35" t="s">
        <v>1157</v>
      </c>
      <c r="H40" s="33" t="s">
        <v>1167</v>
      </c>
      <c r="I40" s="33" t="s">
        <v>1112</v>
      </c>
      <c r="J40" s="33" t="s">
        <v>1168</v>
      </c>
    </row>
    <row r="41" spans="1:10" s="54" customFormat="1" ht="26.25" customHeight="1">
      <c r="A41" s="37" t="s">
        <v>369</v>
      </c>
      <c r="B41" s="38"/>
      <c r="C41" s="39" t="s">
        <v>1163</v>
      </c>
      <c r="D41" s="40"/>
      <c r="E41" s="34" t="s">
        <v>370</v>
      </c>
      <c r="F41" s="35" t="s">
        <v>1105</v>
      </c>
      <c r="G41" s="35" t="s">
        <v>1154</v>
      </c>
      <c r="H41" s="33" t="s">
        <v>1159</v>
      </c>
      <c r="I41" s="33" t="s">
        <v>1135</v>
      </c>
      <c r="J41" s="33" t="s">
        <v>1102</v>
      </c>
    </row>
    <row r="42" spans="1:10" s="54" customFormat="1" ht="26.25" customHeight="1">
      <c r="A42" s="37" t="s">
        <v>373</v>
      </c>
      <c r="B42" s="38"/>
      <c r="C42" s="39" t="s">
        <v>1164</v>
      </c>
      <c r="D42" s="40"/>
      <c r="E42" s="34" t="s">
        <v>374</v>
      </c>
      <c r="F42" s="35" t="s">
        <v>1135</v>
      </c>
      <c r="G42" s="35" t="s">
        <v>1165</v>
      </c>
      <c r="H42" s="33" t="s">
        <v>1159</v>
      </c>
      <c r="I42" s="33" t="s">
        <v>1135</v>
      </c>
      <c r="J42" s="33" t="s">
        <v>1102</v>
      </c>
    </row>
    <row r="43" spans="1:10" s="54" customFormat="1" ht="26.25" customHeight="1">
      <c r="A43" s="37" t="s">
        <v>377</v>
      </c>
      <c r="B43" s="38"/>
      <c r="C43" s="39" t="s">
        <v>1166</v>
      </c>
      <c r="D43" s="40"/>
      <c r="E43" s="34" t="s">
        <v>378</v>
      </c>
      <c r="F43" s="35" t="s">
        <v>1114</v>
      </c>
      <c r="G43" s="35" t="s">
        <v>1157</v>
      </c>
      <c r="H43" s="33" t="s">
        <v>1167</v>
      </c>
      <c r="I43" s="33" t="s">
        <v>1112</v>
      </c>
      <c r="J43" s="33" t="s">
        <v>1168</v>
      </c>
    </row>
    <row r="44" spans="1:10" s="54" customFormat="1" ht="26.25" customHeight="1">
      <c r="A44" s="37" t="s">
        <v>142</v>
      </c>
      <c r="B44" s="38"/>
      <c r="C44" s="39" t="s">
        <v>1169</v>
      </c>
      <c r="D44" s="40"/>
      <c r="E44" s="34" t="s">
        <v>143</v>
      </c>
      <c r="F44" s="35" t="s">
        <v>1102</v>
      </c>
      <c r="G44" s="35" t="s">
        <v>1137</v>
      </c>
      <c r="H44" s="33" t="s">
        <v>1170</v>
      </c>
      <c r="I44" s="33" t="s">
        <v>1171</v>
      </c>
      <c r="J44" s="33" t="s">
        <v>1172</v>
      </c>
    </row>
    <row r="45" spans="1:10" s="54" customFormat="1" ht="26.25" customHeight="1">
      <c r="A45" s="37" t="s">
        <v>219</v>
      </c>
      <c r="B45" s="38"/>
      <c r="C45" s="39" t="s">
        <v>1169</v>
      </c>
      <c r="D45" s="40"/>
      <c r="E45" s="34" t="s">
        <v>220</v>
      </c>
      <c r="F45" s="35" t="s">
        <v>1102</v>
      </c>
      <c r="G45" s="35" t="s">
        <v>1133</v>
      </c>
      <c r="H45" s="33" t="s">
        <v>1133</v>
      </c>
      <c r="I45" s="33" t="s">
        <v>1173</v>
      </c>
      <c r="J45" s="33" t="s">
        <v>1174</v>
      </c>
    </row>
    <row r="46" spans="1:10" s="54" customFormat="1" ht="26.25" customHeight="1">
      <c r="A46" s="37" t="s">
        <v>154</v>
      </c>
      <c r="B46" s="38"/>
      <c r="C46" s="39" t="s">
        <v>1175</v>
      </c>
      <c r="D46" s="40"/>
      <c r="E46" s="34" t="s">
        <v>155</v>
      </c>
      <c r="F46" s="35" t="s">
        <v>1102</v>
      </c>
      <c r="G46" s="35" t="s">
        <v>1168</v>
      </c>
      <c r="H46" s="33" t="s">
        <v>1170</v>
      </c>
      <c r="I46" s="33" t="s">
        <v>1176</v>
      </c>
      <c r="J46" s="33" t="s">
        <v>1172</v>
      </c>
    </row>
    <row r="47" spans="1:10" s="54" customFormat="1" ht="26.25" customHeight="1">
      <c r="A47" s="37" t="s">
        <v>158</v>
      </c>
      <c r="B47" s="38"/>
      <c r="C47" s="39" t="s">
        <v>1175</v>
      </c>
      <c r="D47" s="40"/>
      <c r="E47" s="34" t="s">
        <v>159</v>
      </c>
      <c r="F47" s="35" t="s">
        <v>1102</v>
      </c>
      <c r="G47" s="35" t="s">
        <v>1168</v>
      </c>
      <c r="H47" s="33" t="s">
        <v>1170</v>
      </c>
      <c r="I47" s="33" t="s">
        <v>1176</v>
      </c>
      <c r="J47" s="33" t="s">
        <v>1172</v>
      </c>
    </row>
    <row r="48" spans="1:10" s="54" customFormat="1" ht="26.25" customHeight="1">
      <c r="A48" s="37" t="s">
        <v>144</v>
      </c>
      <c r="B48" s="38"/>
      <c r="C48" s="39" t="s">
        <v>1177</v>
      </c>
      <c r="D48" s="40"/>
      <c r="E48" s="34" t="s">
        <v>145</v>
      </c>
      <c r="F48" s="35" t="s">
        <v>1178</v>
      </c>
      <c r="G48" s="35" t="s">
        <v>1102</v>
      </c>
      <c r="H48" s="33" t="s">
        <v>1170</v>
      </c>
      <c r="I48" s="33" t="s">
        <v>1179</v>
      </c>
      <c r="J48" s="33" t="s">
        <v>1172</v>
      </c>
    </row>
    <row r="49" spans="1:10" s="54" customFormat="1" ht="26.25" customHeight="1">
      <c r="A49" s="37" t="s">
        <v>152</v>
      </c>
      <c r="B49" s="38"/>
      <c r="C49" s="39" t="s">
        <v>1177</v>
      </c>
      <c r="D49" s="40"/>
      <c r="E49" s="34" t="s">
        <v>153</v>
      </c>
      <c r="F49" s="35" t="s">
        <v>1178</v>
      </c>
      <c r="G49" s="35" t="s">
        <v>1102</v>
      </c>
      <c r="H49" s="33" t="s">
        <v>1170</v>
      </c>
      <c r="I49" s="33" t="s">
        <v>1179</v>
      </c>
      <c r="J49" s="33" t="s">
        <v>1172</v>
      </c>
    </row>
    <row r="50" spans="1:10" s="54" customFormat="1" ht="26.25" customHeight="1">
      <c r="A50" s="37" t="s">
        <v>130</v>
      </c>
      <c r="B50" s="38"/>
      <c r="C50" s="39" t="s">
        <v>1180</v>
      </c>
      <c r="D50" s="40"/>
      <c r="E50" s="34" t="s">
        <v>131</v>
      </c>
      <c r="F50" s="35" t="s">
        <v>1133</v>
      </c>
      <c r="G50" s="35" t="s">
        <v>1168</v>
      </c>
      <c r="H50" s="33" t="s">
        <v>1170</v>
      </c>
      <c r="I50" s="33" t="s">
        <v>1181</v>
      </c>
      <c r="J50" s="33" t="s">
        <v>1172</v>
      </c>
    </row>
    <row r="51" spans="1:10" s="54" customFormat="1" ht="26.25" customHeight="1">
      <c r="A51" s="37" t="s">
        <v>132</v>
      </c>
      <c r="B51" s="38"/>
      <c r="C51" s="39" t="s">
        <v>1182</v>
      </c>
      <c r="D51" s="40"/>
      <c r="E51" s="34" t="s">
        <v>133</v>
      </c>
      <c r="F51" s="35" t="s">
        <v>1102</v>
      </c>
      <c r="G51" s="35" t="s">
        <v>1102</v>
      </c>
      <c r="H51" s="33" t="s">
        <v>1170</v>
      </c>
      <c r="I51" s="33" t="s">
        <v>1176</v>
      </c>
      <c r="J51" s="33" t="s">
        <v>1172</v>
      </c>
    </row>
    <row r="52" spans="1:10" s="54" customFormat="1" ht="26.25" customHeight="1">
      <c r="A52" s="37" t="s">
        <v>134</v>
      </c>
      <c r="B52" s="38"/>
      <c r="C52" s="39" t="s">
        <v>1183</v>
      </c>
      <c r="D52" s="40"/>
      <c r="E52" s="34" t="s">
        <v>135</v>
      </c>
      <c r="F52" s="35" t="s">
        <v>1178</v>
      </c>
      <c r="G52" s="35" t="s">
        <v>1145</v>
      </c>
      <c r="H52" s="33" t="s">
        <v>1170</v>
      </c>
      <c r="I52" s="33" t="s">
        <v>1179</v>
      </c>
      <c r="J52" s="33" t="s">
        <v>1172</v>
      </c>
    </row>
    <row r="53" spans="1:10" s="54" customFormat="1" ht="26.25" customHeight="1">
      <c r="A53" s="37" t="s">
        <v>136</v>
      </c>
      <c r="B53" s="38"/>
      <c r="C53" s="39" t="s">
        <v>1184</v>
      </c>
      <c r="D53" s="40"/>
      <c r="E53" s="34" t="s">
        <v>137</v>
      </c>
      <c r="F53" s="35" t="s">
        <v>1105</v>
      </c>
      <c r="G53" s="35" t="s">
        <v>1185</v>
      </c>
      <c r="H53" s="33" t="s">
        <v>1170</v>
      </c>
      <c r="I53" s="33" t="s">
        <v>1186</v>
      </c>
      <c r="J53" s="33" t="s">
        <v>1172</v>
      </c>
    </row>
    <row r="54" spans="1:10" s="54" customFormat="1" ht="26.25" customHeight="1">
      <c r="A54" s="37" t="s">
        <v>195</v>
      </c>
      <c r="B54" s="38"/>
      <c r="C54" s="39" t="s">
        <v>1187</v>
      </c>
      <c r="D54" s="40"/>
      <c r="E54" s="34" t="s">
        <v>196</v>
      </c>
      <c r="F54" s="35" t="s">
        <v>1105</v>
      </c>
      <c r="G54" s="35" t="s">
        <v>1137</v>
      </c>
      <c r="H54" s="33" t="s">
        <v>1170</v>
      </c>
      <c r="I54" s="33" t="s">
        <v>1186</v>
      </c>
      <c r="J54" s="33" t="s">
        <v>1172</v>
      </c>
    </row>
    <row r="55" spans="1:10" s="54" customFormat="1" ht="26.25" customHeight="1">
      <c r="A55" s="37" t="s">
        <v>138</v>
      </c>
      <c r="B55" s="38"/>
      <c r="C55" s="39" t="s">
        <v>1187</v>
      </c>
      <c r="D55" s="40"/>
      <c r="E55" s="34" t="s">
        <v>139</v>
      </c>
      <c r="F55" s="35" t="s">
        <v>1110</v>
      </c>
      <c r="G55" s="35" t="s">
        <v>1137</v>
      </c>
      <c r="H55" s="33" t="s">
        <v>1170</v>
      </c>
      <c r="I55" s="33" t="s">
        <v>1171</v>
      </c>
      <c r="J55" s="33" t="s">
        <v>1172</v>
      </c>
    </row>
    <row r="56" spans="1:10" s="54" customFormat="1" ht="26.25" customHeight="1">
      <c r="A56" s="37" t="s">
        <v>140</v>
      </c>
      <c r="B56" s="38"/>
      <c r="C56" s="39" t="s">
        <v>1188</v>
      </c>
      <c r="D56" s="40"/>
      <c r="E56" s="34" t="s">
        <v>141</v>
      </c>
      <c r="F56" s="35" t="s">
        <v>1110</v>
      </c>
      <c r="G56" s="35" t="s">
        <v>1110</v>
      </c>
      <c r="H56" s="33" t="s">
        <v>1170</v>
      </c>
      <c r="I56" s="33" t="s">
        <v>1171</v>
      </c>
      <c r="J56" s="33" t="s">
        <v>1172</v>
      </c>
    </row>
    <row r="57" spans="1:10" s="54" customFormat="1" ht="26.25" customHeight="1">
      <c r="A57" s="37" t="s">
        <v>225</v>
      </c>
      <c r="B57" s="38"/>
      <c r="C57" s="39" t="s">
        <v>1189</v>
      </c>
      <c r="D57" s="40"/>
      <c r="E57" s="34" t="s">
        <v>226</v>
      </c>
      <c r="F57" s="35" t="s">
        <v>1110</v>
      </c>
      <c r="G57" s="35" t="s">
        <v>1135</v>
      </c>
      <c r="H57" s="33" t="s">
        <v>1170</v>
      </c>
      <c r="I57" s="33" t="s">
        <v>1171</v>
      </c>
      <c r="J57" s="33" t="s">
        <v>1172</v>
      </c>
    </row>
    <row r="58" spans="1:10" s="54" customFormat="1" ht="26.25" customHeight="1">
      <c r="A58" s="37" t="s">
        <v>146</v>
      </c>
      <c r="B58" s="38"/>
      <c r="C58" s="39" t="s">
        <v>1190</v>
      </c>
      <c r="D58" s="40"/>
      <c r="E58" s="34" t="s">
        <v>147</v>
      </c>
      <c r="F58" s="35" t="s">
        <v>1135</v>
      </c>
      <c r="G58" s="35" t="s">
        <v>1131</v>
      </c>
      <c r="H58" s="33" t="s">
        <v>1170</v>
      </c>
      <c r="I58" s="33" t="s">
        <v>1191</v>
      </c>
      <c r="J58" s="33" t="s">
        <v>1172</v>
      </c>
    </row>
    <row r="59" spans="1:10" s="54" customFormat="1" ht="26.25" customHeight="1">
      <c r="A59" s="37" t="s">
        <v>237</v>
      </c>
      <c r="B59" s="38"/>
      <c r="C59" s="39" t="s">
        <v>1192</v>
      </c>
      <c r="D59" s="40"/>
      <c r="E59" s="34" t="s">
        <v>238</v>
      </c>
      <c r="F59" s="35" t="s">
        <v>1135</v>
      </c>
      <c r="G59" s="35" t="s">
        <v>1149</v>
      </c>
      <c r="H59" s="33" t="s">
        <v>1170</v>
      </c>
      <c r="I59" s="33" t="s">
        <v>1191</v>
      </c>
      <c r="J59" s="33" t="s">
        <v>1172</v>
      </c>
    </row>
    <row r="60" spans="1:10" s="54" customFormat="1" ht="26.25" customHeight="1">
      <c r="A60" s="37" t="s">
        <v>227</v>
      </c>
      <c r="B60" s="38"/>
      <c r="C60" s="39" t="s">
        <v>1193</v>
      </c>
      <c r="D60" s="40"/>
      <c r="E60" s="34" t="s">
        <v>228</v>
      </c>
      <c r="F60" s="35" t="s">
        <v>1135</v>
      </c>
      <c r="G60" s="35" t="s">
        <v>1147</v>
      </c>
      <c r="H60" s="33" t="s">
        <v>1170</v>
      </c>
      <c r="I60" s="33" t="s">
        <v>1191</v>
      </c>
      <c r="J60" s="33" t="s">
        <v>1172</v>
      </c>
    </row>
    <row r="61" spans="1:10" s="54" customFormat="1" ht="26.25" customHeight="1">
      <c r="A61" s="37" t="s">
        <v>148</v>
      </c>
      <c r="B61" s="38"/>
      <c r="C61" s="39" t="s">
        <v>1194</v>
      </c>
      <c r="D61" s="40"/>
      <c r="E61" s="34" t="s">
        <v>149</v>
      </c>
      <c r="F61" s="35" t="s">
        <v>1112</v>
      </c>
      <c r="G61" s="35" t="s">
        <v>1149</v>
      </c>
      <c r="H61" s="33" t="s">
        <v>1170</v>
      </c>
      <c r="I61" s="33" t="s">
        <v>1195</v>
      </c>
      <c r="J61" s="33" t="s">
        <v>1172</v>
      </c>
    </row>
    <row r="62" spans="1:10" s="54" customFormat="1" ht="26.25" customHeight="1">
      <c r="A62" s="37" t="s">
        <v>150</v>
      </c>
      <c r="B62" s="38"/>
      <c r="C62" s="39" t="s">
        <v>1196</v>
      </c>
      <c r="D62" s="40"/>
      <c r="E62" s="34" t="s">
        <v>151</v>
      </c>
      <c r="F62" s="35" t="s">
        <v>1112</v>
      </c>
      <c r="G62" s="35" t="s">
        <v>1135</v>
      </c>
      <c r="H62" s="33" t="s">
        <v>1170</v>
      </c>
      <c r="I62" s="33" t="s">
        <v>1195</v>
      </c>
      <c r="J62" s="33" t="s">
        <v>1172</v>
      </c>
    </row>
    <row r="63" spans="1:10" s="54" customFormat="1" ht="26.25" customHeight="1">
      <c r="A63" s="37" t="s">
        <v>156</v>
      </c>
      <c r="B63" s="38"/>
      <c r="C63" s="39" t="s">
        <v>1197</v>
      </c>
      <c r="D63" s="40"/>
      <c r="E63" s="34" t="s">
        <v>157</v>
      </c>
      <c r="F63" s="35" t="s">
        <v>1114</v>
      </c>
      <c r="G63" s="35" t="s">
        <v>1135</v>
      </c>
      <c r="H63" s="33" t="s">
        <v>1170</v>
      </c>
      <c r="I63" s="33" t="s">
        <v>1198</v>
      </c>
      <c r="J63" s="33" t="s">
        <v>1172</v>
      </c>
    </row>
    <row r="64" spans="1:10" s="54" customFormat="1" ht="26.25" customHeight="1">
      <c r="A64" s="37" t="s">
        <v>243</v>
      </c>
      <c r="B64" s="38"/>
      <c r="C64" s="39" t="s">
        <v>1199</v>
      </c>
      <c r="D64" s="40"/>
      <c r="E64" s="34" t="s">
        <v>244</v>
      </c>
      <c r="F64" s="35" t="s">
        <v>1114</v>
      </c>
      <c r="G64" s="35" t="s">
        <v>1112</v>
      </c>
      <c r="H64" s="33" t="s">
        <v>1170</v>
      </c>
      <c r="I64" s="33" t="s">
        <v>1198</v>
      </c>
      <c r="J64" s="33" t="s">
        <v>1172</v>
      </c>
    </row>
    <row r="65" spans="1:10" s="54" customFormat="1" ht="26.25" customHeight="1">
      <c r="A65" s="37" t="s">
        <v>229</v>
      </c>
      <c r="B65" s="38"/>
      <c r="C65" s="39" t="s">
        <v>1200</v>
      </c>
      <c r="D65" s="40"/>
      <c r="E65" s="34" t="s">
        <v>230</v>
      </c>
      <c r="F65" s="35" t="s">
        <v>1114</v>
      </c>
      <c r="G65" s="35" t="s">
        <v>1153</v>
      </c>
      <c r="H65" s="33" t="s">
        <v>1170</v>
      </c>
      <c r="I65" s="33" t="s">
        <v>1198</v>
      </c>
      <c r="J65" s="33" t="s">
        <v>1172</v>
      </c>
    </row>
    <row r="66" spans="1:10" s="54" customFormat="1" ht="26.25" customHeight="1">
      <c r="A66" s="37" t="s">
        <v>221</v>
      </c>
      <c r="B66" s="38"/>
      <c r="C66" s="39" t="s">
        <v>1201</v>
      </c>
      <c r="D66" s="40"/>
      <c r="E66" s="34" t="s">
        <v>222</v>
      </c>
      <c r="F66" s="35" t="s">
        <v>1160</v>
      </c>
      <c r="G66" s="35" t="s">
        <v>1112</v>
      </c>
      <c r="H66" s="33" t="s">
        <v>1170</v>
      </c>
      <c r="I66" s="33" t="s">
        <v>1202</v>
      </c>
      <c r="J66" s="33" t="s">
        <v>1172</v>
      </c>
    </row>
    <row r="67" spans="1:10" s="54" customFormat="1" ht="26.25" customHeight="1">
      <c r="A67" s="37" t="s">
        <v>245</v>
      </c>
      <c r="B67" s="38"/>
      <c r="C67" s="39" t="s">
        <v>1203</v>
      </c>
      <c r="D67" s="40"/>
      <c r="E67" s="34" t="s">
        <v>246</v>
      </c>
      <c r="F67" s="35" t="s">
        <v>1160</v>
      </c>
      <c r="G67" s="35" t="s">
        <v>1114</v>
      </c>
      <c r="H67" s="33" t="s">
        <v>1170</v>
      </c>
      <c r="I67" s="33" t="s">
        <v>1202</v>
      </c>
      <c r="J67" s="33" t="s">
        <v>1172</v>
      </c>
    </row>
    <row r="68" spans="1:10" s="54" customFormat="1" ht="26.25" customHeight="1">
      <c r="A68" s="37" t="s">
        <v>247</v>
      </c>
      <c r="B68" s="38"/>
      <c r="C68" s="39" t="s">
        <v>1204</v>
      </c>
      <c r="D68" s="40"/>
      <c r="E68" s="34" t="s">
        <v>248</v>
      </c>
      <c r="F68" s="35" t="s">
        <v>1116</v>
      </c>
      <c r="G68" s="35" t="s">
        <v>1160</v>
      </c>
      <c r="H68" s="33" t="s">
        <v>1170</v>
      </c>
      <c r="I68" s="33" t="s">
        <v>1205</v>
      </c>
      <c r="J68" s="33" t="s">
        <v>1172</v>
      </c>
    </row>
    <row r="69" spans="1:10" s="54" customFormat="1" ht="26.25" customHeight="1">
      <c r="A69" s="37" t="s">
        <v>160</v>
      </c>
      <c r="B69" s="38"/>
      <c r="C69" s="39" t="s">
        <v>1194</v>
      </c>
      <c r="D69" s="40"/>
      <c r="E69" s="34" t="s">
        <v>161</v>
      </c>
      <c r="F69" s="35" t="s">
        <v>1110</v>
      </c>
      <c r="G69" s="35" t="s">
        <v>1149</v>
      </c>
      <c r="H69" s="33" t="s">
        <v>1170</v>
      </c>
      <c r="I69" s="33" t="s">
        <v>1171</v>
      </c>
      <c r="J69" s="33" t="s">
        <v>1172</v>
      </c>
    </row>
    <row r="70" spans="1:10" s="54" customFormat="1" ht="26.25" customHeight="1">
      <c r="A70" s="37" t="s">
        <v>215</v>
      </c>
      <c r="B70" s="38"/>
      <c r="C70" s="39" t="s">
        <v>1206</v>
      </c>
      <c r="D70" s="40"/>
      <c r="E70" s="34" t="s">
        <v>216</v>
      </c>
      <c r="F70" s="35" t="s">
        <v>1135</v>
      </c>
      <c r="G70" s="35" t="s">
        <v>1135</v>
      </c>
      <c r="H70" s="33" t="s">
        <v>1170</v>
      </c>
      <c r="I70" s="33" t="s">
        <v>1191</v>
      </c>
      <c r="J70" s="33" t="s">
        <v>1172</v>
      </c>
    </row>
    <row r="71" spans="1:10" s="54" customFormat="1" ht="26.25" customHeight="1">
      <c r="A71" s="37" t="s">
        <v>162</v>
      </c>
      <c r="B71" s="38"/>
      <c r="C71" s="39" t="s">
        <v>1207</v>
      </c>
      <c r="D71" s="40"/>
      <c r="E71" s="34" t="s">
        <v>163</v>
      </c>
      <c r="F71" s="35" t="s">
        <v>1112</v>
      </c>
      <c r="G71" s="35" t="s">
        <v>1147</v>
      </c>
      <c r="H71" s="33" t="s">
        <v>1170</v>
      </c>
      <c r="I71" s="33" t="s">
        <v>1195</v>
      </c>
      <c r="J71" s="33" t="s">
        <v>1172</v>
      </c>
    </row>
    <row r="72" spans="1:10" s="54" customFormat="1" ht="26.25" customHeight="1">
      <c r="A72" s="37" t="s">
        <v>217</v>
      </c>
      <c r="B72" s="38"/>
      <c r="C72" s="39" t="s">
        <v>1208</v>
      </c>
      <c r="D72" s="40"/>
      <c r="E72" s="34" t="s">
        <v>218</v>
      </c>
      <c r="F72" s="35" t="s">
        <v>1114</v>
      </c>
      <c r="G72" s="35" t="s">
        <v>1159</v>
      </c>
      <c r="H72" s="33" t="s">
        <v>1170</v>
      </c>
      <c r="I72" s="33" t="s">
        <v>1198</v>
      </c>
      <c r="J72" s="33" t="s">
        <v>1172</v>
      </c>
    </row>
    <row r="73" spans="1:10" s="54" customFormat="1" ht="26.25" customHeight="1">
      <c r="A73" s="37" t="s">
        <v>164</v>
      </c>
      <c r="B73" s="38"/>
      <c r="C73" s="39" t="s">
        <v>1209</v>
      </c>
      <c r="D73" s="40"/>
      <c r="E73" s="34" t="s">
        <v>165</v>
      </c>
      <c r="F73" s="35" t="s">
        <v>1178</v>
      </c>
      <c r="G73" s="35" t="s">
        <v>1185</v>
      </c>
      <c r="H73" s="33" t="s">
        <v>1170</v>
      </c>
      <c r="I73" s="33" t="s">
        <v>1179</v>
      </c>
      <c r="J73" s="33" t="s">
        <v>1172</v>
      </c>
    </row>
    <row r="74" spans="1:10" s="54" customFormat="1" ht="26.25" customHeight="1">
      <c r="A74" s="37" t="s">
        <v>166</v>
      </c>
      <c r="B74" s="38"/>
      <c r="C74" s="39" t="s">
        <v>1210</v>
      </c>
      <c r="D74" s="40"/>
      <c r="E74" s="34" t="s">
        <v>167</v>
      </c>
      <c r="F74" s="35" t="s">
        <v>1105</v>
      </c>
      <c r="G74" s="35" t="s">
        <v>1131</v>
      </c>
      <c r="H74" s="33" t="s">
        <v>1170</v>
      </c>
      <c r="I74" s="33" t="s">
        <v>1186</v>
      </c>
      <c r="J74" s="33" t="s">
        <v>1172</v>
      </c>
    </row>
    <row r="75" spans="1:10" s="54" customFormat="1" ht="26.25" customHeight="1">
      <c r="A75" s="37" t="s">
        <v>168</v>
      </c>
      <c r="B75" s="38"/>
      <c r="C75" s="39" t="s">
        <v>1211</v>
      </c>
      <c r="D75" s="40"/>
      <c r="E75" s="34" t="s">
        <v>169</v>
      </c>
      <c r="F75" s="35" t="s">
        <v>1110</v>
      </c>
      <c r="G75" s="35" t="s">
        <v>1151</v>
      </c>
      <c r="H75" s="33" t="s">
        <v>1170</v>
      </c>
      <c r="I75" s="33" t="s">
        <v>1171</v>
      </c>
      <c r="J75" s="33" t="s">
        <v>1172</v>
      </c>
    </row>
    <row r="76" spans="1:10" s="54" customFormat="1" ht="26.25" customHeight="1">
      <c r="A76" s="37" t="s">
        <v>170</v>
      </c>
      <c r="B76" s="38"/>
      <c r="C76" s="39" t="s">
        <v>1212</v>
      </c>
      <c r="D76" s="40"/>
      <c r="E76" s="34" t="s">
        <v>171</v>
      </c>
      <c r="F76" s="35" t="s">
        <v>1135</v>
      </c>
      <c r="G76" s="35" t="s">
        <v>1147</v>
      </c>
      <c r="H76" s="33" t="s">
        <v>1170</v>
      </c>
      <c r="I76" s="33" t="s">
        <v>1191</v>
      </c>
      <c r="J76" s="33" t="s">
        <v>1172</v>
      </c>
    </row>
    <row r="77" spans="1:10" s="54" customFormat="1" ht="26.25" customHeight="1">
      <c r="A77" s="37" t="s">
        <v>172</v>
      </c>
      <c r="B77" s="38"/>
      <c r="C77" s="39" t="s">
        <v>1213</v>
      </c>
      <c r="D77" s="40"/>
      <c r="E77" s="34" t="s">
        <v>173</v>
      </c>
      <c r="F77" s="35" t="s">
        <v>1112</v>
      </c>
      <c r="G77" s="35" t="s">
        <v>1159</v>
      </c>
      <c r="H77" s="33" t="s">
        <v>1170</v>
      </c>
      <c r="I77" s="33" t="s">
        <v>1195</v>
      </c>
      <c r="J77" s="33" t="s">
        <v>1172</v>
      </c>
    </row>
    <row r="78" spans="1:10" s="54" customFormat="1" ht="26.25" customHeight="1">
      <c r="A78" s="37" t="s">
        <v>223</v>
      </c>
      <c r="B78" s="38"/>
      <c r="C78" s="39" t="s">
        <v>1214</v>
      </c>
      <c r="D78" s="40"/>
      <c r="E78" s="34" t="s">
        <v>224</v>
      </c>
      <c r="F78" s="35" t="s">
        <v>1114</v>
      </c>
      <c r="G78" s="35" t="s">
        <v>1114</v>
      </c>
      <c r="H78" s="33" t="s">
        <v>1170</v>
      </c>
      <c r="I78" s="33" t="s">
        <v>1198</v>
      </c>
      <c r="J78" s="33" t="s">
        <v>1172</v>
      </c>
    </row>
    <row r="79" spans="1:10" s="54" customFormat="1" ht="26.25" customHeight="1">
      <c r="A79" s="37" t="s">
        <v>174</v>
      </c>
      <c r="B79" s="38"/>
      <c r="C79" s="39" t="s">
        <v>1215</v>
      </c>
      <c r="D79" s="40"/>
      <c r="E79" s="34" t="s">
        <v>175</v>
      </c>
      <c r="F79" s="35" t="s">
        <v>1160</v>
      </c>
      <c r="G79" s="35" t="s">
        <v>1139</v>
      </c>
      <c r="H79" s="33" t="s">
        <v>1170</v>
      </c>
      <c r="I79" s="33" t="s">
        <v>1202</v>
      </c>
      <c r="J79" s="33" t="s">
        <v>1172</v>
      </c>
    </row>
    <row r="80" spans="1:10" s="54" customFormat="1" ht="26.25" customHeight="1">
      <c r="A80" s="37" t="s">
        <v>176</v>
      </c>
      <c r="B80" s="38"/>
      <c r="C80" s="39" t="s">
        <v>1216</v>
      </c>
      <c r="D80" s="40"/>
      <c r="E80" s="34" t="s">
        <v>177</v>
      </c>
      <c r="F80" s="35" t="s">
        <v>1116</v>
      </c>
      <c r="G80" s="35" t="s">
        <v>1116</v>
      </c>
      <c r="H80" s="33" t="s">
        <v>1170</v>
      </c>
      <c r="I80" s="33" t="s">
        <v>1205</v>
      </c>
      <c r="J80" s="33" t="s">
        <v>1172</v>
      </c>
    </row>
    <row r="81" spans="1:10" s="54" customFormat="1" ht="26.25" customHeight="1">
      <c r="A81" s="37" t="s">
        <v>213</v>
      </c>
      <c r="B81" s="38"/>
      <c r="C81" s="39" t="s">
        <v>1217</v>
      </c>
      <c r="D81" s="40"/>
      <c r="E81" s="34" t="s">
        <v>214</v>
      </c>
      <c r="F81" s="35" t="s">
        <v>1112</v>
      </c>
      <c r="G81" s="35" t="s">
        <v>1150</v>
      </c>
      <c r="H81" s="33" t="s">
        <v>1170</v>
      </c>
      <c r="I81" s="33" t="s">
        <v>1218</v>
      </c>
      <c r="J81" s="33" t="s">
        <v>1172</v>
      </c>
    </row>
    <row r="82" spans="1:10" s="54" customFormat="1" ht="26.25" customHeight="1">
      <c r="A82" s="37" t="s">
        <v>197</v>
      </c>
      <c r="B82" s="38"/>
      <c r="C82" s="39" t="s">
        <v>1217</v>
      </c>
      <c r="D82" s="40"/>
      <c r="E82" s="34" t="s">
        <v>198</v>
      </c>
      <c r="F82" s="35" t="s">
        <v>1112</v>
      </c>
      <c r="G82" s="35" t="s">
        <v>1150</v>
      </c>
      <c r="H82" s="33" t="s">
        <v>1170</v>
      </c>
      <c r="I82" s="33" t="s">
        <v>1218</v>
      </c>
      <c r="J82" s="33" t="s">
        <v>1172</v>
      </c>
    </row>
    <row r="83" spans="1:10" s="54" customFormat="1" ht="26.25" customHeight="1">
      <c r="A83" s="37" t="s">
        <v>231</v>
      </c>
      <c r="B83" s="38"/>
      <c r="C83" s="39" t="s">
        <v>1219</v>
      </c>
      <c r="D83" s="40"/>
      <c r="E83" s="34" t="s">
        <v>232</v>
      </c>
      <c r="F83" s="35" t="s">
        <v>1114</v>
      </c>
      <c r="G83" s="35" t="s">
        <v>1139</v>
      </c>
      <c r="H83" s="33" t="s">
        <v>1170</v>
      </c>
      <c r="I83" s="33" t="s">
        <v>1220</v>
      </c>
      <c r="J83" s="33" t="s">
        <v>1172</v>
      </c>
    </row>
    <row r="84" spans="1:10" s="54" customFormat="1" ht="26.25" customHeight="1">
      <c r="A84" s="37" t="s">
        <v>211</v>
      </c>
      <c r="B84" s="38"/>
      <c r="C84" s="39" t="s">
        <v>1221</v>
      </c>
      <c r="D84" s="40"/>
      <c r="E84" s="34" t="s">
        <v>212</v>
      </c>
      <c r="F84" s="35" t="s">
        <v>1114</v>
      </c>
      <c r="G84" s="35" t="s">
        <v>1122</v>
      </c>
      <c r="H84" s="33" t="s">
        <v>1170</v>
      </c>
      <c r="I84" s="33" t="s">
        <v>1220</v>
      </c>
      <c r="J84" s="33" t="s">
        <v>1172</v>
      </c>
    </row>
    <row r="85" spans="1:10" s="54" customFormat="1" ht="26.25" customHeight="1">
      <c r="A85" s="37" t="s">
        <v>233</v>
      </c>
      <c r="B85" s="38"/>
      <c r="C85" s="39" t="s">
        <v>1219</v>
      </c>
      <c r="D85" s="40"/>
      <c r="E85" s="34" t="s">
        <v>234</v>
      </c>
      <c r="F85" s="35" t="s">
        <v>1114</v>
      </c>
      <c r="G85" s="35" t="s">
        <v>1139</v>
      </c>
      <c r="H85" s="33" t="s">
        <v>1170</v>
      </c>
      <c r="I85" s="33" t="s">
        <v>1220</v>
      </c>
      <c r="J85" s="33" t="s">
        <v>1172</v>
      </c>
    </row>
    <row r="86" spans="1:10" s="54" customFormat="1" ht="26.25" customHeight="1">
      <c r="A86" s="37" t="s">
        <v>199</v>
      </c>
      <c r="B86" s="38"/>
      <c r="C86" s="39" t="s">
        <v>1221</v>
      </c>
      <c r="D86" s="40"/>
      <c r="E86" s="34" t="s">
        <v>200</v>
      </c>
      <c r="F86" s="35" t="s">
        <v>1114</v>
      </c>
      <c r="G86" s="35" t="s">
        <v>1122</v>
      </c>
      <c r="H86" s="33" t="s">
        <v>1170</v>
      </c>
      <c r="I86" s="33" t="s">
        <v>1220</v>
      </c>
      <c r="J86" s="33" t="s">
        <v>1172</v>
      </c>
    </row>
    <row r="87" spans="1:10" s="54" customFormat="1" ht="26.25" customHeight="1">
      <c r="A87" s="37" t="s">
        <v>205</v>
      </c>
      <c r="B87" s="38"/>
      <c r="C87" s="39" t="s">
        <v>1219</v>
      </c>
      <c r="D87" s="40"/>
      <c r="E87" s="34" t="s">
        <v>206</v>
      </c>
      <c r="F87" s="35" t="s">
        <v>1114</v>
      </c>
      <c r="G87" s="35" t="s">
        <v>1139</v>
      </c>
      <c r="H87" s="33" t="s">
        <v>1170</v>
      </c>
      <c r="I87" s="33" t="s">
        <v>1220</v>
      </c>
      <c r="J87" s="33" t="s">
        <v>1172</v>
      </c>
    </row>
    <row r="88" spans="1:10" s="54" customFormat="1" ht="26.25" customHeight="1">
      <c r="A88" s="37" t="s">
        <v>235</v>
      </c>
      <c r="B88" s="38"/>
      <c r="C88" s="39" t="s">
        <v>1146</v>
      </c>
      <c r="D88" s="40"/>
      <c r="E88" s="34" t="s">
        <v>236</v>
      </c>
      <c r="F88" s="35" t="s">
        <v>1160</v>
      </c>
      <c r="G88" s="35" t="s">
        <v>1153</v>
      </c>
      <c r="H88" s="33" t="s">
        <v>1170</v>
      </c>
      <c r="I88" s="33" t="s">
        <v>1222</v>
      </c>
      <c r="J88" s="33" t="s">
        <v>1172</v>
      </c>
    </row>
    <row r="89" spans="1:10" s="54" customFormat="1" ht="26.25" customHeight="1">
      <c r="A89" s="37" t="s">
        <v>209</v>
      </c>
      <c r="B89" s="38"/>
      <c r="C89" s="39" t="s">
        <v>1223</v>
      </c>
      <c r="D89" s="40"/>
      <c r="E89" s="34" t="s">
        <v>210</v>
      </c>
      <c r="F89" s="35" t="s">
        <v>1160</v>
      </c>
      <c r="G89" s="35" t="s">
        <v>1224</v>
      </c>
      <c r="H89" s="33" t="s">
        <v>1170</v>
      </c>
      <c r="I89" s="33" t="s">
        <v>1222</v>
      </c>
      <c r="J89" s="33" t="s">
        <v>1172</v>
      </c>
    </row>
    <row r="90" spans="1:10" s="54" customFormat="1" ht="26.25" customHeight="1">
      <c r="A90" s="37" t="s">
        <v>239</v>
      </c>
      <c r="B90" s="38"/>
      <c r="C90" s="39" t="s">
        <v>1146</v>
      </c>
      <c r="D90" s="40"/>
      <c r="E90" s="34" t="s">
        <v>240</v>
      </c>
      <c r="F90" s="35" t="s">
        <v>1160</v>
      </c>
      <c r="G90" s="35" t="s">
        <v>1153</v>
      </c>
      <c r="H90" s="33" t="s">
        <v>1170</v>
      </c>
      <c r="I90" s="33" t="s">
        <v>1222</v>
      </c>
      <c r="J90" s="33" t="s">
        <v>1172</v>
      </c>
    </row>
    <row r="91" spans="1:10" s="54" customFormat="1" ht="26.25" customHeight="1">
      <c r="A91" s="37" t="s">
        <v>207</v>
      </c>
      <c r="B91" s="38"/>
      <c r="C91" s="39" t="s">
        <v>1223</v>
      </c>
      <c r="D91" s="40"/>
      <c r="E91" s="34" t="s">
        <v>208</v>
      </c>
      <c r="F91" s="35" t="s">
        <v>1160</v>
      </c>
      <c r="G91" s="35" t="s">
        <v>1224</v>
      </c>
      <c r="H91" s="33" t="s">
        <v>1170</v>
      </c>
      <c r="I91" s="33" t="s">
        <v>1222</v>
      </c>
      <c r="J91" s="33" t="s">
        <v>1172</v>
      </c>
    </row>
    <row r="92" spans="1:10" s="54" customFormat="1" ht="26.25" customHeight="1">
      <c r="A92" s="37" t="s">
        <v>241</v>
      </c>
      <c r="B92" s="38"/>
      <c r="C92" s="39" t="s">
        <v>1225</v>
      </c>
      <c r="D92" s="40"/>
      <c r="E92" s="34" t="s">
        <v>242</v>
      </c>
      <c r="F92" s="35" t="s">
        <v>1116</v>
      </c>
      <c r="G92" s="35" t="s">
        <v>1104</v>
      </c>
      <c r="H92" s="33" t="s">
        <v>1170</v>
      </c>
      <c r="I92" s="33" t="s">
        <v>1226</v>
      </c>
      <c r="J92" s="33" t="s">
        <v>1172</v>
      </c>
    </row>
    <row r="93" spans="1:10" s="54" customFormat="1" ht="26.25" customHeight="1">
      <c r="A93" s="37" t="s">
        <v>203</v>
      </c>
      <c r="B93" s="38"/>
      <c r="C93" s="39" t="s">
        <v>1227</v>
      </c>
      <c r="D93" s="40"/>
      <c r="E93" s="34" t="s">
        <v>204</v>
      </c>
      <c r="F93" s="35" t="s">
        <v>1112</v>
      </c>
      <c r="G93" s="35" t="s">
        <v>1114</v>
      </c>
      <c r="H93" s="33" t="s">
        <v>1170</v>
      </c>
      <c r="I93" s="33" t="s">
        <v>1218</v>
      </c>
      <c r="J93" s="33" t="s">
        <v>1172</v>
      </c>
    </row>
    <row r="94" spans="1:10" s="54" customFormat="1" ht="26.25" customHeight="1">
      <c r="A94" s="37" t="s">
        <v>201</v>
      </c>
      <c r="B94" s="38"/>
      <c r="C94" s="39" t="s">
        <v>1227</v>
      </c>
      <c r="D94" s="40"/>
      <c r="E94" s="34" t="s">
        <v>202</v>
      </c>
      <c r="F94" s="35" t="s">
        <v>1112</v>
      </c>
      <c r="G94" s="35" t="s">
        <v>1114</v>
      </c>
      <c r="H94" s="33" t="s">
        <v>1170</v>
      </c>
      <c r="I94" s="33" t="s">
        <v>1218</v>
      </c>
      <c r="J94" s="33" t="s">
        <v>1172</v>
      </c>
    </row>
    <row r="95" spans="1:10" s="54" customFormat="1" ht="26.25" customHeight="1">
      <c r="A95" s="37" t="s">
        <v>181</v>
      </c>
      <c r="B95" s="38"/>
      <c r="C95" s="39" t="s">
        <v>1223</v>
      </c>
      <c r="D95" s="40"/>
      <c r="E95" s="34" t="s">
        <v>182</v>
      </c>
      <c r="F95" s="35" t="s">
        <v>1114</v>
      </c>
      <c r="G95" s="35" t="s">
        <v>1116</v>
      </c>
      <c r="H95" s="33" t="s">
        <v>1170</v>
      </c>
      <c r="I95" s="33" t="s">
        <v>1220</v>
      </c>
      <c r="J95" s="33" t="s">
        <v>1172</v>
      </c>
    </row>
    <row r="96" spans="1:10" s="54" customFormat="1" ht="26.25" customHeight="1">
      <c r="A96" s="37" t="s">
        <v>183</v>
      </c>
      <c r="B96" s="38"/>
      <c r="C96" s="39" t="s">
        <v>1223</v>
      </c>
      <c r="D96" s="40"/>
      <c r="E96" s="34" t="s">
        <v>184</v>
      </c>
      <c r="F96" s="35" t="s">
        <v>1114</v>
      </c>
      <c r="G96" s="35" t="s">
        <v>1116</v>
      </c>
      <c r="H96" s="33" t="s">
        <v>1170</v>
      </c>
      <c r="I96" s="33" t="s">
        <v>1220</v>
      </c>
      <c r="J96" s="33" t="s">
        <v>1172</v>
      </c>
    </row>
    <row r="97" spans="1:10" s="54" customFormat="1" ht="26.25" customHeight="1">
      <c r="A97" s="37" t="s">
        <v>185</v>
      </c>
      <c r="B97" s="38"/>
      <c r="C97" s="39" t="s">
        <v>1228</v>
      </c>
      <c r="D97" s="40"/>
      <c r="E97" s="34" t="s">
        <v>186</v>
      </c>
      <c r="F97" s="35" t="s">
        <v>1160</v>
      </c>
      <c r="G97" s="35" t="s">
        <v>1153</v>
      </c>
      <c r="H97" s="33" t="s">
        <v>1170</v>
      </c>
      <c r="I97" s="33" t="s">
        <v>1222</v>
      </c>
      <c r="J97" s="33" t="s">
        <v>1172</v>
      </c>
    </row>
    <row r="98" spans="1:10" s="54" customFormat="1" ht="26.25" customHeight="1">
      <c r="A98" s="37" t="s">
        <v>187</v>
      </c>
      <c r="B98" s="38"/>
      <c r="C98" s="39" t="s">
        <v>1228</v>
      </c>
      <c r="D98" s="40"/>
      <c r="E98" s="34" t="s">
        <v>188</v>
      </c>
      <c r="F98" s="35" t="s">
        <v>1160</v>
      </c>
      <c r="G98" s="35" t="s">
        <v>1153</v>
      </c>
      <c r="H98" s="33" t="s">
        <v>1170</v>
      </c>
      <c r="I98" s="33" t="s">
        <v>1222</v>
      </c>
      <c r="J98" s="33" t="s">
        <v>1172</v>
      </c>
    </row>
    <row r="99" spans="1:10" s="54" customFormat="1" ht="26.25" customHeight="1">
      <c r="A99" s="37" t="s">
        <v>191</v>
      </c>
      <c r="B99" s="38"/>
      <c r="C99" s="39" t="s">
        <v>1228</v>
      </c>
      <c r="D99" s="40"/>
      <c r="E99" s="34" t="s">
        <v>192</v>
      </c>
      <c r="F99" s="35" t="s">
        <v>1160</v>
      </c>
      <c r="G99" s="35" t="s">
        <v>1153</v>
      </c>
      <c r="H99" s="33" t="s">
        <v>1170</v>
      </c>
      <c r="I99" s="33" t="s">
        <v>1222</v>
      </c>
      <c r="J99" s="33" t="s">
        <v>1172</v>
      </c>
    </row>
    <row r="100" spans="1:10" s="54" customFormat="1" ht="26.25" customHeight="1">
      <c r="A100" s="37" t="s">
        <v>193</v>
      </c>
      <c r="B100" s="38"/>
      <c r="C100" s="39" t="s">
        <v>1228</v>
      </c>
      <c r="D100" s="40"/>
      <c r="E100" s="34" t="s">
        <v>194</v>
      </c>
      <c r="F100" s="35" t="s">
        <v>1160</v>
      </c>
      <c r="G100" s="35" t="s">
        <v>1153</v>
      </c>
      <c r="H100" s="33" t="s">
        <v>1170</v>
      </c>
      <c r="I100" s="33" t="s">
        <v>1222</v>
      </c>
      <c r="J100" s="33" t="s">
        <v>1172</v>
      </c>
    </row>
    <row r="101" spans="1:10" s="54" customFormat="1" ht="26.25" customHeight="1">
      <c r="A101" s="37" t="s">
        <v>178</v>
      </c>
      <c r="B101" s="38"/>
      <c r="C101" s="39" t="s">
        <v>1229</v>
      </c>
      <c r="D101" s="40"/>
      <c r="E101" s="34" t="s">
        <v>179</v>
      </c>
      <c r="F101" s="35" t="s">
        <v>1114</v>
      </c>
      <c r="G101" s="35" t="s">
        <v>1122</v>
      </c>
      <c r="H101" s="33" t="s">
        <v>1170</v>
      </c>
      <c r="I101" s="33" t="s">
        <v>1220</v>
      </c>
      <c r="J101" s="33" t="s">
        <v>1172</v>
      </c>
    </row>
    <row r="102" spans="1:10" s="54" customFormat="1" ht="26.25" customHeight="1">
      <c r="A102" s="37" t="s">
        <v>189</v>
      </c>
      <c r="B102" s="38"/>
      <c r="C102" s="39" t="s">
        <v>1230</v>
      </c>
      <c r="D102" s="40"/>
      <c r="E102" s="34" t="s">
        <v>190</v>
      </c>
      <c r="F102" s="35" t="s">
        <v>1116</v>
      </c>
      <c r="G102" s="35" t="s">
        <v>1156</v>
      </c>
      <c r="H102" s="33" t="s">
        <v>1170</v>
      </c>
      <c r="I102" s="33" t="s">
        <v>1222</v>
      </c>
      <c r="J102" s="33" t="s">
        <v>1172</v>
      </c>
    </row>
    <row r="103" spans="1:10" ht="26.25" customHeight="1">
      <c r="A103" s="37" t="s">
        <v>267</v>
      </c>
      <c r="B103" s="38"/>
      <c r="C103" s="39" t="s">
        <v>1231</v>
      </c>
      <c r="D103" s="40"/>
      <c r="E103" s="34" t="s">
        <v>268</v>
      </c>
      <c r="F103" s="35" t="s">
        <v>1102</v>
      </c>
      <c r="G103" s="35" t="s">
        <v>1133</v>
      </c>
      <c r="H103" s="33" t="s">
        <v>1145</v>
      </c>
      <c r="I103" s="33" t="s">
        <v>1173</v>
      </c>
      <c r="J103" s="33" t="s">
        <v>1174</v>
      </c>
    </row>
    <row r="104" spans="1:10" ht="26.25" customHeight="1">
      <c r="A104" s="37" t="s">
        <v>277</v>
      </c>
      <c r="B104" s="38"/>
      <c r="C104" s="39" t="s">
        <v>1231</v>
      </c>
      <c r="D104" s="40"/>
      <c r="E104" s="34" t="s">
        <v>278</v>
      </c>
      <c r="F104" s="35" t="s">
        <v>1102</v>
      </c>
      <c r="G104" s="35" t="s">
        <v>1133</v>
      </c>
      <c r="H104" s="33" t="s">
        <v>1145</v>
      </c>
      <c r="I104" s="33" t="s">
        <v>1173</v>
      </c>
      <c r="J104" s="33" t="s">
        <v>1174</v>
      </c>
    </row>
    <row r="105" spans="1:10" ht="26.25" customHeight="1">
      <c r="A105" s="37" t="s">
        <v>293</v>
      </c>
      <c r="B105" s="38"/>
      <c r="C105" s="39" t="s">
        <v>1232</v>
      </c>
      <c r="D105" s="40"/>
      <c r="E105" s="34" t="s">
        <v>294</v>
      </c>
      <c r="F105" s="35" t="s">
        <v>1102</v>
      </c>
      <c r="G105" s="35" t="s">
        <v>1168</v>
      </c>
      <c r="H105" s="33" t="s">
        <v>1170</v>
      </c>
      <c r="I105" s="33" t="s">
        <v>1176</v>
      </c>
      <c r="J105" s="33" t="s">
        <v>1172</v>
      </c>
    </row>
    <row r="106" spans="1:10" ht="26.25" customHeight="1">
      <c r="A106" s="37" t="s">
        <v>311</v>
      </c>
      <c r="B106" s="38"/>
      <c r="C106" s="39" t="s">
        <v>1232</v>
      </c>
      <c r="D106" s="40"/>
      <c r="E106" s="34" t="s">
        <v>312</v>
      </c>
      <c r="F106" s="35" t="s">
        <v>1102</v>
      </c>
      <c r="G106" s="35" t="s">
        <v>1168</v>
      </c>
      <c r="H106" s="33" t="s">
        <v>1170</v>
      </c>
      <c r="I106" s="33" t="s">
        <v>1176</v>
      </c>
      <c r="J106" s="33" t="s">
        <v>1172</v>
      </c>
    </row>
    <row r="107" spans="1:10" ht="26.25" customHeight="1">
      <c r="A107" s="37" t="s">
        <v>279</v>
      </c>
      <c r="B107" s="38"/>
      <c r="C107" s="39" t="s">
        <v>1233</v>
      </c>
      <c r="D107" s="40"/>
      <c r="E107" s="34" t="s">
        <v>280</v>
      </c>
      <c r="F107" s="35" t="s">
        <v>1178</v>
      </c>
      <c r="G107" s="35" t="s">
        <v>1102</v>
      </c>
      <c r="H107" s="33" t="s">
        <v>1170</v>
      </c>
      <c r="I107" s="33" t="s">
        <v>1179</v>
      </c>
      <c r="J107" s="33" t="s">
        <v>1172</v>
      </c>
    </row>
    <row r="108" spans="1:10" ht="26.25" customHeight="1">
      <c r="A108" s="37" t="s">
        <v>289</v>
      </c>
      <c r="B108" s="38"/>
      <c r="C108" s="39" t="s">
        <v>1233</v>
      </c>
      <c r="D108" s="40"/>
      <c r="E108" s="34" t="s">
        <v>290</v>
      </c>
      <c r="F108" s="35" t="s">
        <v>1178</v>
      </c>
      <c r="G108" s="35" t="s">
        <v>1102</v>
      </c>
      <c r="H108" s="33" t="s">
        <v>1170</v>
      </c>
      <c r="I108" s="33" t="s">
        <v>1179</v>
      </c>
      <c r="J108" s="33" t="s">
        <v>1172</v>
      </c>
    </row>
    <row r="109" spans="1:10" ht="26.25" customHeight="1">
      <c r="A109" s="37" t="s">
        <v>249</v>
      </c>
      <c r="B109" s="38"/>
      <c r="C109" s="39" t="s">
        <v>1189</v>
      </c>
      <c r="D109" s="40"/>
      <c r="E109" s="34" t="s">
        <v>250</v>
      </c>
      <c r="F109" s="35" t="s">
        <v>1133</v>
      </c>
      <c r="G109" s="35" t="s">
        <v>1168</v>
      </c>
      <c r="H109" s="33" t="s">
        <v>1170</v>
      </c>
      <c r="I109" s="33" t="s">
        <v>1181</v>
      </c>
      <c r="J109" s="33" t="s">
        <v>1172</v>
      </c>
    </row>
    <row r="110" spans="1:10" ht="26.25" customHeight="1">
      <c r="A110" s="37" t="s">
        <v>251</v>
      </c>
      <c r="B110" s="38"/>
      <c r="C110" s="39" t="s">
        <v>1234</v>
      </c>
      <c r="D110" s="40"/>
      <c r="E110" s="34" t="s">
        <v>252</v>
      </c>
      <c r="F110" s="35" t="s">
        <v>1102</v>
      </c>
      <c r="G110" s="35" t="s">
        <v>1102</v>
      </c>
      <c r="H110" s="33" t="s">
        <v>1170</v>
      </c>
      <c r="I110" s="33" t="s">
        <v>1176</v>
      </c>
      <c r="J110" s="33" t="s">
        <v>1172</v>
      </c>
    </row>
    <row r="111" spans="1:10" ht="26.25" customHeight="1">
      <c r="A111" s="37" t="s">
        <v>255</v>
      </c>
      <c r="B111" s="38"/>
      <c r="C111" s="39" t="s">
        <v>1235</v>
      </c>
      <c r="D111" s="40"/>
      <c r="E111" s="34" t="s">
        <v>256</v>
      </c>
      <c r="F111" s="35" t="s">
        <v>1178</v>
      </c>
      <c r="G111" s="35" t="s">
        <v>1145</v>
      </c>
      <c r="H111" s="33" t="s">
        <v>1170</v>
      </c>
      <c r="I111" s="33" t="s">
        <v>1179</v>
      </c>
      <c r="J111" s="33" t="s">
        <v>1172</v>
      </c>
    </row>
    <row r="112" spans="1:10" ht="26.25" customHeight="1">
      <c r="A112" s="37" t="s">
        <v>259</v>
      </c>
      <c r="B112" s="38"/>
      <c r="C112" s="39" t="s">
        <v>1216</v>
      </c>
      <c r="D112" s="40"/>
      <c r="E112" s="34" t="s">
        <v>260</v>
      </c>
      <c r="F112" s="35" t="s">
        <v>1105</v>
      </c>
      <c r="G112" s="35" t="s">
        <v>1185</v>
      </c>
      <c r="H112" s="33" t="s">
        <v>1170</v>
      </c>
      <c r="I112" s="33" t="s">
        <v>1186</v>
      </c>
      <c r="J112" s="33" t="s">
        <v>1172</v>
      </c>
    </row>
    <row r="113" spans="1:10" ht="26.25" customHeight="1">
      <c r="A113" s="37" t="s">
        <v>345</v>
      </c>
      <c r="B113" s="38"/>
      <c r="C113" s="39" t="s">
        <v>1236</v>
      </c>
      <c r="D113" s="40"/>
      <c r="E113" s="34" t="s">
        <v>346</v>
      </c>
      <c r="F113" s="35" t="s">
        <v>1105</v>
      </c>
      <c r="G113" s="35" t="s">
        <v>1137</v>
      </c>
      <c r="H113" s="33" t="s">
        <v>1170</v>
      </c>
      <c r="I113" s="33" t="s">
        <v>1186</v>
      </c>
      <c r="J113" s="33" t="s">
        <v>1172</v>
      </c>
    </row>
    <row r="114" spans="1:10" ht="26.25" customHeight="1">
      <c r="A114" s="37" t="s">
        <v>261</v>
      </c>
      <c r="B114" s="38"/>
      <c r="C114" s="39" t="s">
        <v>1236</v>
      </c>
      <c r="D114" s="40"/>
      <c r="E114" s="34" t="s">
        <v>262</v>
      </c>
      <c r="F114" s="35" t="s">
        <v>1110</v>
      </c>
      <c r="G114" s="35" t="s">
        <v>1137</v>
      </c>
      <c r="H114" s="33" t="s">
        <v>1170</v>
      </c>
      <c r="I114" s="33" t="s">
        <v>1171</v>
      </c>
      <c r="J114" s="33" t="s">
        <v>1172</v>
      </c>
    </row>
    <row r="115" spans="1:10" ht="26.25" customHeight="1">
      <c r="A115" s="37" t="s">
        <v>263</v>
      </c>
      <c r="B115" s="38"/>
      <c r="C115" s="39" t="s">
        <v>1237</v>
      </c>
      <c r="D115" s="40"/>
      <c r="E115" s="34" t="s">
        <v>264</v>
      </c>
      <c r="F115" s="35" t="s">
        <v>1110</v>
      </c>
      <c r="G115" s="35" t="s">
        <v>1110</v>
      </c>
      <c r="H115" s="33" t="s">
        <v>1170</v>
      </c>
      <c r="I115" s="33" t="s">
        <v>1171</v>
      </c>
      <c r="J115" s="33" t="s">
        <v>1172</v>
      </c>
    </row>
    <row r="116" spans="1:10" ht="26.25" customHeight="1">
      <c r="A116" s="37" t="s">
        <v>339</v>
      </c>
      <c r="B116" s="38"/>
      <c r="C116" s="39" t="s">
        <v>1223</v>
      </c>
      <c r="D116" s="40"/>
      <c r="E116" s="34" t="s">
        <v>340</v>
      </c>
      <c r="F116" s="35" t="s">
        <v>1110</v>
      </c>
      <c r="G116" s="35" t="s">
        <v>1135</v>
      </c>
      <c r="H116" s="33" t="s">
        <v>1170</v>
      </c>
      <c r="I116" s="33" t="s">
        <v>1171</v>
      </c>
      <c r="J116" s="33" t="s">
        <v>1172</v>
      </c>
    </row>
    <row r="117" spans="1:10" ht="26.25" customHeight="1">
      <c r="A117" s="37" t="s">
        <v>257</v>
      </c>
      <c r="B117" s="38"/>
      <c r="C117" s="39" t="s">
        <v>1238</v>
      </c>
      <c r="D117" s="40"/>
      <c r="E117" s="34" t="s">
        <v>258</v>
      </c>
      <c r="F117" s="35" t="s">
        <v>1135</v>
      </c>
      <c r="G117" s="35" t="s">
        <v>1131</v>
      </c>
      <c r="H117" s="33" t="s">
        <v>1170</v>
      </c>
      <c r="I117" s="33" t="s">
        <v>1191</v>
      </c>
      <c r="J117" s="33" t="s">
        <v>1172</v>
      </c>
    </row>
    <row r="118" spans="1:10" ht="26.25" customHeight="1">
      <c r="A118" s="37" t="s">
        <v>269</v>
      </c>
      <c r="B118" s="38"/>
      <c r="C118" s="39" t="s">
        <v>1239</v>
      </c>
      <c r="D118" s="40"/>
      <c r="E118" s="34" t="s">
        <v>270</v>
      </c>
      <c r="F118" s="35" t="s">
        <v>1135</v>
      </c>
      <c r="G118" s="35" t="s">
        <v>1149</v>
      </c>
      <c r="H118" s="33" t="s">
        <v>1170</v>
      </c>
      <c r="I118" s="33" t="s">
        <v>1191</v>
      </c>
      <c r="J118" s="33" t="s">
        <v>1172</v>
      </c>
    </row>
    <row r="119" spans="1:10" ht="26.25" customHeight="1">
      <c r="A119" s="37" t="s">
        <v>341</v>
      </c>
      <c r="B119" s="38"/>
      <c r="C119" s="39" t="s">
        <v>1240</v>
      </c>
      <c r="D119" s="40"/>
      <c r="E119" s="34" t="s">
        <v>342</v>
      </c>
      <c r="F119" s="35" t="s">
        <v>1135</v>
      </c>
      <c r="G119" s="35" t="s">
        <v>1147</v>
      </c>
      <c r="H119" s="33" t="s">
        <v>1170</v>
      </c>
      <c r="I119" s="33" t="s">
        <v>1191</v>
      </c>
      <c r="J119" s="33" t="s">
        <v>1172</v>
      </c>
    </row>
    <row r="120" spans="1:10" ht="26.25" customHeight="1">
      <c r="A120" s="37" t="s">
        <v>271</v>
      </c>
      <c r="B120" s="38"/>
      <c r="C120" s="39" t="s">
        <v>1241</v>
      </c>
      <c r="D120" s="40"/>
      <c r="E120" s="34" t="s">
        <v>272</v>
      </c>
      <c r="F120" s="35" t="s">
        <v>1112</v>
      </c>
      <c r="G120" s="35" t="s">
        <v>1149</v>
      </c>
      <c r="H120" s="33" t="s">
        <v>1170</v>
      </c>
      <c r="I120" s="33" t="s">
        <v>1195</v>
      </c>
      <c r="J120" s="33" t="s">
        <v>1172</v>
      </c>
    </row>
    <row r="121" spans="1:10" ht="26.25" customHeight="1">
      <c r="A121" s="37" t="s">
        <v>275</v>
      </c>
      <c r="B121" s="38"/>
      <c r="C121" s="39" t="s">
        <v>1242</v>
      </c>
      <c r="D121" s="40"/>
      <c r="E121" s="34" t="s">
        <v>276</v>
      </c>
      <c r="F121" s="35" t="s">
        <v>1112</v>
      </c>
      <c r="G121" s="35" t="s">
        <v>1135</v>
      </c>
      <c r="H121" s="33" t="s">
        <v>1170</v>
      </c>
      <c r="I121" s="33" t="s">
        <v>1195</v>
      </c>
      <c r="J121" s="33" t="s">
        <v>1172</v>
      </c>
    </row>
    <row r="122" spans="1:10" ht="26.25" customHeight="1">
      <c r="A122" s="37" t="s">
        <v>265</v>
      </c>
      <c r="B122" s="38"/>
      <c r="C122" s="39" t="s">
        <v>1243</v>
      </c>
      <c r="D122" s="40"/>
      <c r="E122" s="34" t="s">
        <v>266</v>
      </c>
      <c r="F122" s="35" t="s">
        <v>1114</v>
      </c>
      <c r="G122" s="35" t="s">
        <v>1135</v>
      </c>
      <c r="H122" s="33" t="s">
        <v>1170</v>
      </c>
      <c r="I122" s="33" t="s">
        <v>1198</v>
      </c>
      <c r="J122" s="33" t="s">
        <v>1172</v>
      </c>
    </row>
    <row r="123" spans="1:10" ht="26.25" customHeight="1">
      <c r="A123" s="37" t="s">
        <v>253</v>
      </c>
      <c r="B123" s="38"/>
      <c r="C123" s="39" t="s">
        <v>1146</v>
      </c>
      <c r="D123" s="40"/>
      <c r="E123" s="34" t="s">
        <v>254</v>
      </c>
      <c r="F123" s="35" t="s">
        <v>1114</v>
      </c>
      <c r="G123" s="35" t="s">
        <v>1112</v>
      </c>
      <c r="H123" s="33" t="s">
        <v>1170</v>
      </c>
      <c r="I123" s="33" t="s">
        <v>1198</v>
      </c>
      <c r="J123" s="33" t="s">
        <v>1172</v>
      </c>
    </row>
    <row r="124" spans="1:10" ht="26.25" customHeight="1">
      <c r="A124" s="37" t="s">
        <v>343</v>
      </c>
      <c r="B124" s="38"/>
      <c r="C124" s="39" t="s">
        <v>1244</v>
      </c>
      <c r="D124" s="40"/>
      <c r="E124" s="34" t="s">
        <v>344</v>
      </c>
      <c r="F124" s="35" t="s">
        <v>1114</v>
      </c>
      <c r="G124" s="35" t="s">
        <v>1153</v>
      </c>
      <c r="H124" s="33" t="s">
        <v>1170</v>
      </c>
      <c r="I124" s="33" t="s">
        <v>1198</v>
      </c>
      <c r="J124" s="33" t="s">
        <v>1172</v>
      </c>
    </row>
    <row r="125" spans="1:10" ht="26.25" customHeight="1">
      <c r="A125" s="37" t="s">
        <v>365</v>
      </c>
      <c r="B125" s="38"/>
      <c r="C125" s="39" t="s">
        <v>1245</v>
      </c>
      <c r="D125" s="40"/>
      <c r="E125" s="34" t="s">
        <v>366</v>
      </c>
      <c r="F125" s="35" t="s">
        <v>1160</v>
      </c>
      <c r="G125" s="35" t="s">
        <v>1112</v>
      </c>
      <c r="H125" s="33" t="s">
        <v>1170</v>
      </c>
      <c r="I125" s="33" t="s">
        <v>1202</v>
      </c>
      <c r="J125" s="33" t="s">
        <v>1172</v>
      </c>
    </row>
    <row r="126" spans="1:10" ht="26.25" customHeight="1">
      <c r="A126" s="37" t="s">
        <v>283</v>
      </c>
      <c r="B126" s="38"/>
      <c r="C126" s="39" t="s">
        <v>1246</v>
      </c>
      <c r="D126" s="40"/>
      <c r="E126" s="34" t="s">
        <v>284</v>
      </c>
      <c r="F126" s="35" t="s">
        <v>1160</v>
      </c>
      <c r="G126" s="35" t="s">
        <v>1114</v>
      </c>
      <c r="H126" s="33" t="s">
        <v>1170</v>
      </c>
      <c r="I126" s="33" t="s">
        <v>1202</v>
      </c>
      <c r="J126" s="33" t="s">
        <v>1172</v>
      </c>
    </row>
    <row r="127" spans="1:10" ht="26.25" customHeight="1">
      <c r="A127" s="37" t="s">
        <v>285</v>
      </c>
      <c r="B127" s="38"/>
      <c r="C127" s="39" t="s">
        <v>1247</v>
      </c>
      <c r="D127" s="40"/>
      <c r="E127" s="34" t="s">
        <v>286</v>
      </c>
      <c r="F127" s="35" t="s">
        <v>1116</v>
      </c>
      <c r="G127" s="35" t="s">
        <v>1160</v>
      </c>
      <c r="H127" s="33" t="s">
        <v>1170</v>
      </c>
      <c r="I127" s="33" t="s">
        <v>1205</v>
      </c>
      <c r="J127" s="33" t="s">
        <v>1172</v>
      </c>
    </row>
    <row r="128" spans="1:10" ht="26.25" customHeight="1">
      <c r="A128" s="37" t="s">
        <v>287</v>
      </c>
      <c r="B128" s="38"/>
      <c r="C128" s="39" t="s">
        <v>1248</v>
      </c>
      <c r="D128" s="40"/>
      <c r="E128" s="34" t="s">
        <v>288</v>
      </c>
      <c r="F128" s="35" t="s">
        <v>1110</v>
      </c>
      <c r="G128" s="35" t="s">
        <v>1149</v>
      </c>
      <c r="H128" s="33" t="s">
        <v>1170</v>
      </c>
      <c r="I128" s="33" t="s">
        <v>1171</v>
      </c>
      <c r="J128" s="33" t="s">
        <v>1172</v>
      </c>
    </row>
    <row r="129" spans="1:10" ht="26.25" customHeight="1">
      <c r="A129" s="37" t="s">
        <v>273</v>
      </c>
      <c r="B129" s="38"/>
      <c r="C129" s="39" t="s">
        <v>1219</v>
      </c>
      <c r="D129" s="40"/>
      <c r="E129" s="34" t="s">
        <v>274</v>
      </c>
      <c r="F129" s="35" t="s">
        <v>1135</v>
      </c>
      <c r="G129" s="35" t="s">
        <v>1135</v>
      </c>
      <c r="H129" s="33" t="s">
        <v>1170</v>
      </c>
      <c r="I129" s="33" t="s">
        <v>1191</v>
      </c>
      <c r="J129" s="33" t="s">
        <v>1172</v>
      </c>
    </row>
    <row r="130" spans="1:10" ht="26.25" customHeight="1">
      <c r="A130" s="37" t="s">
        <v>291</v>
      </c>
      <c r="B130" s="38"/>
      <c r="C130" s="39" t="s">
        <v>1249</v>
      </c>
      <c r="D130" s="40"/>
      <c r="E130" s="34" t="s">
        <v>292</v>
      </c>
      <c r="F130" s="35" t="s">
        <v>1112</v>
      </c>
      <c r="G130" s="35" t="s">
        <v>1147</v>
      </c>
      <c r="H130" s="33" t="s">
        <v>1170</v>
      </c>
      <c r="I130" s="33" t="s">
        <v>1195</v>
      </c>
      <c r="J130" s="33" t="s">
        <v>1172</v>
      </c>
    </row>
    <row r="131" spans="1:10" ht="26.25" customHeight="1">
      <c r="A131" s="37" t="s">
        <v>281</v>
      </c>
      <c r="B131" s="38"/>
      <c r="C131" s="39" t="s">
        <v>1250</v>
      </c>
      <c r="D131" s="40"/>
      <c r="E131" s="34" t="s">
        <v>282</v>
      </c>
      <c r="F131" s="35" t="s">
        <v>1114</v>
      </c>
      <c r="G131" s="35" t="s">
        <v>1159</v>
      </c>
      <c r="H131" s="33" t="s">
        <v>1170</v>
      </c>
      <c r="I131" s="33" t="s">
        <v>1198</v>
      </c>
      <c r="J131" s="33" t="s">
        <v>1172</v>
      </c>
    </row>
    <row r="132" spans="1:10" ht="26.25" customHeight="1">
      <c r="A132" s="37" t="s">
        <v>301</v>
      </c>
      <c r="B132" s="38"/>
      <c r="C132" s="39" t="s">
        <v>1251</v>
      </c>
      <c r="D132" s="40"/>
      <c r="E132" s="34" t="s">
        <v>302</v>
      </c>
      <c r="F132" s="35" t="s">
        <v>1178</v>
      </c>
      <c r="G132" s="35" t="s">
        <v>1185</v>
      </c>
      <c r="H132" s="33" t="s">
        <v>1170</v>
      </c>
      <c r="I132" s="33" t="s">
        <v>1179</v>
      </c>
      <c r="J132" s="33" t="s">
        <v>1172</v>
      </c>
    </row>
    <row r="133" spans="1:10" ht="26.25" customHeight="1">
      <c r="A133" s="37" t="s">
        <v>303</v>
      </c>
      <c r="B133" s="38"/>
      <c r="C133" s="39" t="s">
        <v>1238</v>
      </c>
      <c r="D133" s="40"/>
      <c r="E133" s="34" t="s">
        <v>304</v>
      </c>
      <c r="F133" s="35" t="s">
        <v>1105</v>
      </c>
      <c r="G133" s="35" t="s">
        <v>1131</v>
      </c>
      <c r="H133" s="33" t="s">
        <v>1170</v>
      </c>
      <c r="I133" s="33" t="s">
        <v>1186</v>
      </c>
      <c r="J133" s="33" t="s">
        <v>1172</v>
      </c>
    </row>
    <row r="134" spans="1:10" ht="26.25" customHeight="1">
      <c r="A134" s="37" t="s">
        <v>305</v>
      </c>
      <c r="B134" s="38"/>
      <c r="C134" s="39" t="s">
        <v>1252</v>
      </c>
      <c r="D134" s="40"/>
      <c r="E134" s="34" t="s">
        <v>306</v>
      </c>
      <c r="F134" s="35" t="s">
        <v>1110</v>
      </c>
      <c r="G134" s="35" t="s">
        <v>1151</v>
      </c>
      <c r="H134" s="33" t="s">
        <v>1170</v>
      </c>
      <c r="I134" s="33" t="s">
        <v>1171</v>
      </c>
      <c r="J134" s="33" t="s">
        <v>1172</v>
      </c>
    </row>
    <row r="135" spans="1:10" ht="26.25" customHeight="1">
      <c r="A135" s="37" t="s">
        <v>307</v>
      </c>
      <c r="B135" s="38"/>
      <c r="C135" s="39" t="s">
        <v>1242</v>
      </c>
      <c r="D135" s="40"/>
      <c r="E135" s="34" t="s">
        <v>308</v>
      </c>
      <c r="F135" s="35" t="s">
        <v>1135</v>
      </c>
      <c r="G135" s="35" t="s">
        <v>1147</v>
      </c>
      <c r="H135" s="33" t="s">
        <v>1170</v>
      </c>
      <c r="I135" s="33" t="s">
        <v>1191</v>
      </c>
      <c r="J135" s="33" t="s">
        <v>1172</v>
      </c>
    </row>
    <row r="136" spans="1:10" ht="26.25" customHeight="1">
      <c r="A136" s="37" t="s">
        <v>309</v>
      </c>
      <c r="B136" s="38"/>
      <c r="C136" s="39" t="s">
        <v>1253</v>
      </c>
      <c r="D136" s="40"/>
      <c r="E136" s="34" t="s">
        <v>310</v>
      </c>
      <c r="F136" s="35" t="s">
        <v>1112</v>
      </c>
      <c r="G136" s="35" t="s">
        <v>1159</v>
      </c>
      <c r="H136" s="33" t="s">
        <v>1170</v>
      </c>
      <c r="I136" s="33" t="s">
        <v>1195</v>
      </c>
      <c r="J136" s="33" t="s">
        <v>1172</v>
      </c>
    </row>
    <row r="137" spans="1:10" ht="26.25" customHeight="1">
      <c r="A137" s="37" t="s">
        <v>297</v>
      </c>
      <c r="B137" s="38"/>
      <c r="C137" s="39" t="s">
        <v>1254</v>
      </c>
      <c r="D137" s="40"/>
      <c r="E137" s="34" t="s">
        <v>298</v>
      </c>
      <c r="F137" s="35" t="s">
        <v>1114</v>
      </c>
      <c r="G137" s="35" t="s">
        <v>1114</v>
      </c>
      <c r="H137" s="33" t="s">
        <v>1170</v>
      </c>
      <c r="I137" s="33" t="s">
        <v>1198</v>
      </c>
      <c r="J137" s="33" t="s">
        <v>1172</v>
      </c>
    </row>
    <row r="138" spans="1:10" ht="26.25" customHeight="1">
      <c r="A138" s="37" t="s">
        <v>313</v>
      </c>
      <c r="B138" s="38"/>
      <c r="C138" s="39" t="s">
        <v>1247</v>
      </c>
      <c r="D138" s="40"/>
      <c r="E138" s="34" t="s">
        <v>314</v>
      </c>
      <c r="F138" s="35" t="s">
        <v>1160</v>
      </c>
      <c r="G138" s="35" t="s">
        <v>1139</v>
      </c>
      <c r="H138" s="33" t="s">
        <v>1170</v>
      </c>
      <c r="I138" s="33" t="s">
        <v>1202</v>
      </c>
      <c r="J138" s="33" t="s">
        <v>1172</v>
      </c>
    </row>
    <row r="139" spans="1:10" ht="26.25" customHeight="1">
      <c r="A139" s="37" t="s">
        <v>315</v>
      </c>
      <c r="B139" s="38"/>
      <c r="C139" s="39" t="s">
        <v>1230</v>
      </c>
      <c r="D139" s="40"/>
      <c r="E139" s="34" t="s">
        <v>316</v>
      </c>
      <c r="F139" s="35" t="s">
        <v>1116</v>
      </c>
      <c r="G139" s="35" t="s">
        <v>1116</v>
      </c>
      <c r="H139" s="33" t="s">
        <v>1170</v>
      </c>
      <c r="I139" s="33" t="s">
        <v>1205</v>
      </c>
      <c r="J139" s="33" t="s">
        <v>1172</v>
      </c>
    </row>
    <row r="140" spans="1:10" ht="26.25" customHeight="1">
      <c r="A140" s="37" t="s">
        <v>359</v>
      </c>
      <c r="B140" s="38"/>
      <c r="C140" s="39" t="s">
        <v>1255</v>
      </c>
      <c r="D140" s="40"/>
      <c r="E140" s="34" t="s">
        <v>360</v>
      </c>
      <c r="F140" s="35" t="s">
        <v>1112</v>
      </c>
      <c r="G140" s="35" t="s">
        <v>1150</v>
      </c>
      <c r="H140" s="33" t="s">
        <v>1170</v>
      </c>
      <c r="I140" s="33" t="s">
        <v>1218</v>
      </c>
      <c r="J140" s="33" t="s">
        <v>1172</v>
      </c>
    </row>
    <row r="141" spans="1:10" ht="26.25" customHeight="1">
      <c r="A141" s="37" t="s">
        <v>347</v>
      </c>
      <c r="B141" s="38"/>
      <c r="C141" s="39" t="s">
        <v>1255</v>
      </c>
      <c r="D141" s="40"/>
      <c r="E141" s="34" t="s">
        <v>348</v>
      </c>
      <c r="F141" s="35" t="s">
        <v>1112</v>
      </c>
      <c r="G141" s="35" t="s">
        <v>1150</v>
      </c>
      <c r="H141" s="33" t="s">
        <v>1170</v>
      </c>
      <c r="I141" s="33" t="s">
        <v>1218</v>
      </c>
      <c r="J141" s="33" t="s">
        <v>1172</v>
      </c>
    </row>
    <row r="142" spans="1:10" ht="26.25" customHeight="1">
      <c r="A142" s="37" t="s">
        <v>295</v>
      </c>
      <c r="B142" s="38"/>
      <c r="C142" s="39" t="s">
        <v>1256</v>
      </c>
      <c r="D142" s="40"/>
      <c r="E142" s="34" t="s">
        <v>296</v>
      </c>
      <c r="F142" s="35" t="s">
        <v>1114</v>
      </c>
      <c r="G142" s="35" t="s">
        <v>1139</v>
      </c>
      <c r="H142" s="33" t="s">
        <v>1170</v>
      </c>
      <c r="I142" s="33" t="s">
        <v>1220</v>
      </c>
      <c r="J142" s="33" t="s">
        <v>1172</v>
      </c>
    </row>
    <row r="143" spans="1:10" ht="26.25" customHeight="1">
      <c r="A143" s="37" t="s">
        <v>361</v>
      </c>
      <c r="B143" s="38"/>
      <c r="C143" s="39" t="s">
        <v>1257</v>
      </c>
      <c r="D143" s="40"/>
      <c r="E143" s="34" t="s">
        <v>362</v>
      </c>
      <c r="F143" s="35" t="s">
        <v>1114</v>
      </c>
      <c r="G143" s="35" t="s">
        <v>1122</v>
      </c>
      <c r="H143" s="33" t="s">
        <v>1170</v>
      </c>
      <c r="I143" s="33" t="s">
        <v>1220</v>
      </c>
      <c r="J143" s="33" t="s">
        <v>1172</v>
      </c>
    </row>
    <row r="144" spans="1:10" ht="26.25" customHeight="1">
      <c r="A144" s="37" t="s">
        <v>299</v>
      </c>
      <c r="B144" s="38"/>
      <c r="C144" s="39" t="s">
        <v>1256</v>
      </c>
      <c r="D144" s="40"/>
      <c r="E144" s="34" t="s">
        <v>300</v>
      </c>
      <c r="F144" s="35" t="s">
        <v>1114</v>
      </c>
      <c r="G144" s="35" t="s">
        <v>1139</v>
      </c>
      <c r="H144" s="33" t="s">
        <v>1170</v>
      </c>
      <c r="I144" s="33" t="s">
        <v>1220</v>
      </c>
      <c r="J144" s="33" t="s">
        <v>1172</v>
      </c>
    </row>
    <row r="145" spans="1:10" ht="26.25" customHeight="1">
      <c r="A145" s="37" t="s">
        <v>349</v>
      </c>
      <c r="B145" s="38"/>
      <c r="C145" s="39" t="s">
        <v>1257</v>
      </c>
      <c r="D145" s="40"/>
      <c r="E145" s="34" t="s">
        <v>350</v>
      </c>
      <c r="F145" s="35" t="s">
        <v>1114</v>
      </c>
      <c r="G145" s="35" t="s">
        <v>1122</v>
      </c>
      <c r="H145" s="33" t="s">
        <v>1170</v>
      </c>
      <c r="I145" s="33" t="s">
        <v>1220</v>
      </c>
      <c r="J145" s="33" t="s">
        <v>1172</v>
      </c>
    </row>
    <row r="146" spans="1:10" ht="26.25" customHeight="1">
      <c r="A146" s="37" t="s">
        <v>355</v>
      </c>
      <c r="B146" s="38"/>
      <c r="C146" s="39" t="s">
        <v>1256</v>
      </c>
      <c r="D146" s="40"/>
      <c r="E146" s="34" t="s">
        <v>356</v>
      </c>
      <c r="F146" s="35" t="s">
        <v>1114</v>
      </c>
      <c r="G146" s="35" t="s">
        <v>1139</v>
      </c>
      <c r="H146" s="33" t="s">
        <v>1170</v>
      </c>
      <c r="I146" s="33" t="s">
        <v>1220</v>
      </c>
      <c r="J146" s="33" t="s">
        <v>1172</v>
      </c>
    </row>
    <row r="147" spans="1:10" ht="26.25" customHeight="1">
      <c r="A147" s="37" t="s">
        <v>317</v>
      </c>
      <c r="B147" s="38"/>
      <c r="C147" s="39" t="s">
        <v>1255</v>
      </c>
      <c r="D147" s="40"/>
      <c r="E147" s="34" t="s">
        <v>318</v>
      </c>
      <c r="F147" s="35" t="s">
        <v>1160</v>
      </c>
      <c r="G147" s="35" t="s">
        <v>1153</v>
      </c>
      <c r="H147" s="33" t="s">
        <v>1170</v>
      </c>
      <c r="I147" s="33" t="s">
        <v>1222</v>
      </c>
      <c r="J147" s="33" t="s">
        <v>1172</v>
      </c>
    </row>
    <row r="148" spans="1:10" ht="26.25" customHeight="1">
      <c r="A148" s="37" t="s">
        <v>363</v>
      </c>
      <c r="B148" s="38"/>
      <c r="C148" s="39" t="s">
        <v>1107</v>
      </c>
      <c r="D148" s="40"/>
      <c r="E148" s="34" t="s">
        <v>364</v>
      </c>
      <c r="F148" s="35" t="s">
        <v>1160</v>
      </c>
      <c r="G148" s="35" t="s">
        <v>1224</v>
      </c>
      <c r="H148" s="33" t="s">
        <v>1170</v>
      </c>
      <c r="I148" s="33" t="s">
        <v>1222</v>
      </c>
      <c r="J148" s="33" t="s">
        <v>1172</v>
      </c>
    </row>
    <row r="149" spans="1:10" ht="26.25" customHeight="1">
      <c r="A149" s="37" t="s">
        <v>319</v>
      </c>
      <c r="B149" s="38"/>
      <c r="C149" s="39" t="s">
        <v>1255</v>
      </c>
      <c r="D149" s="40"/>
      <c r="E149" s="34" t="s">
        <v>320</v>
      </c>
      <c r="F149" s="35" t="s">
        <v>1160</v>
      </c>
      <c r="G149" s="35" t="s">
        <v>1153</v>
      </c>
      <c r="H149" s="33" t="s">
        <v>1170</v>
      </c>
      <c r="I149" s="33" t="s">
        <v>1222</v>
      </c>
      <c r="J149" s="33" t="s">
        <v>1172</v>
      </c>
    </row>
    <row r="150" spans="1:10" ht="26.25" customHeight="1">
      <c r="A150" s="37" t="s">
        <v>353</v>
      </c>
      <c r="B150" s="38"/>
      <c r="C150" s="39" t="s">
        <v>1107</v>
      </c>
      <c r="D150" s="40"/>
      <c r="E150" s="34" t="s">
        <v>354</v>
      </c>
      <c r="F150" s="35" t="s">
        <v>1160</v>
      </c>
      <c r="G150" s="35" t="s">
        <v>1224</v>
      </c>
      <c r="H150" s="33" t="s">
        <v>1170</v>
      </c>
      <c r="I150" s="33" t="s">
        <v>1222</v>
      </c>
      <c r="J150" s="33" t="s">
        <v>1172</v>
      </c>
    </row>
    <row r="151" spans="1:10" ht="26.25" customHeight="1">
      <c r="A151" s="37" t="s">
        <v>337</v>
      </c>
      <c r="B151" s="38"/>
      <c r="C151" s="39" t="s">
        <v>1258</v>
      </c>
      <c r="D151" s="40"/>
      <c r="E151" s="34" t="s">
        <v>338</v>
      </c>
      <c r="F151" s="35" t="s">
        <v>1116</v>
      </c>
      <c r="G151" s="35" t="s">
        <v>1104</v>
      </c>
      <c r="H151" s="33" t="s">
        <v>1170</v>
      </c>
      <c r="I151" s="33" t="s">
        <v>1226</v>
      </c>
      <c r="J151" s="33" t="s">
        <v>1172</v>
      </c>
    </row>
    <row r="152" spans="1:10" ht="26.25" customHeight="1">
      <c r="A152" s="37" t="s">
        <v>357</v>
      </c>
      <c r="B152" s="38"/>
      <c r="C152" s="39" t="s">
        <v>1255</v>
      </c>
      <c r="D152" s="40"/>
      <c r="E152" s="34" t="s">
        <v>358</v>
      </c>
      <c r="F152" s="35" t="s">
        <v>1112</v>
      </c>
      <c r="G152" s="35" t="s">
        <v>1114</v>
      </c>
      <c r="H152" s="33" t="s">
        <v>1170</v>
      </c>
      <c r="I152" s="33" t="s">
        <v>1218</v>
      </c>
      <c r="J152" s="33" t="s">
        <v>1172</v>
      </c>
    </row>
    <row r="153" spans="1:10" ht="26.25" customHeight="1">
      <c r="A153" s="37" t="s">
        <v>351</v>
      </c>
      <c r="B153" s="38"/>
      <c r="C153" s="39" t="s">
        <v>1255</v>
      </c>
      <c r="D153" s="40"/>
      <c r="E153" s="34" t="s">
        <v>352</v>
      </c>
      <c r="F153" s="35" t="s">
        <v>1112</v>
      </c>
      <c r="G153" s="35" t="s">
        <v>1114</v>
      </c>
      <c r="H153" s="33" t="s">
        <v>1170</v>
      </c>
      <c r="I153" s="33" t="s">
        <v>1218</v>
      </c>
      <c r="J153" s="33" t="s">
        <v>1172</v>
      </c>
    </row>
    <row r="154" spans="1:10" ht="26.25" customHeight="1">
      <c r="A154" s="37" t="s">
        <v>323</v>
      </c>
      <c r="B154" s="38"/>
      <c r="C154" s="39" t="s">
        <v>1107</v>
      </c>
      <c r="D154" s="40"/>
      <c r="E154" s="34" t="s">
        <v>324</v>
      </c>
      <c r="F154" s="35" t="s">
        <v>1114</v>
      </c>
      <c r="G154" s="35" t="s">
        <v>1116</v>
      </c>
      <c r="H154" s="33" t="s">
        <v>1170</v>
      </c>
      <c r="I154" s="33" t="s">
        <v>1220</v>
      </c>
      <c r="J154" s="33" t="s">
        <v>1172</v>
      </c>
    </row>
    <row r="155" spans="1:10" ht="26.25" customHeight="1">
      <c r="A155" s="37" t="s">
        <v>325</v>
      </c>
      <c r="B155" s="38"/>
      <c r="C155" s="39" t="s">
        <v>1107</v>
      </c>
      <c r="D155" s="40"/>
      <c r="E155" s="34" t="s">
        <v>326</v>
      </c>
      <c r="F155" s="35" t="s">
        <v>1114</v>
      </c>
      <c r="G155" s="35" t="s">
        <v>1116</v>
      </c>
      <c r="H155" s="33" t="s">
        <v>1170</v>
      </c>
      <c r="I155" s="33" t="s">
        <v>1220</v>
      </c>
      <c r="J155" s="33" t="s">
        <v>1172</v>
      </c>
    </row>
    <row r="156" spans="1:10" ht="26.25" customHeight="1">
      <c r="A156" s="37" t="s">
        <v>327</v>
      </c>
      <c r="B156" s="38"/>
      <c r="C156" s="39" t="s">
        <v>1259</v>
      </c>
      <c r="D156" s="40"/>
      <c r="E156" s="34" t="s">
        <v>328</v>
      </c>
      <c r="F156" s="35" t="s">
        <v>1160</v>
      </c>
      <c r="G156" s="35" t="s">
        <v>1153</v>
      </c>
      <c r="H156" s="33" t="s">
        <v>1170</v>
      </c>
      <c r="I156" s="33" t="s">
        <v>1222</v>
      </c>
      <c r="J156" s="33" t="s">
        <v>1172</v>
      </c>
    </row>
    <row r="157" spans="1:10" ht="26.25" customHeight="1">
      <c r="A157" s="37" t="s">
        <v>329</v>
      </c>
      <c r="B157" s="38"/>
      <c r="C157" s="39" t="s">
        <v>1259</v>
      </c>
      <c r="D157" s="40"/>
      <c r="E157" s="34" t="s">
        <v>330</v>
      </c>
      <c r="F157" s="35" t="s">
        <v>1160</v>
      </c>
      <c r="G157" s="35" t="s">
        <v>1153</v>
      </c>
      <c r="H157" s="33" t="s">
        <v>1170</v>
      </c>
      <c r="I157" s="33" t="s">
        <v>1222</v>
      </c>
      <c r="J157" s="33" t="s">
        <v>1172</v>
      </c>
    </row>
    <row r="158" spans="1:10" ht="26.25" customHeight="1">
      <c r="A158" s="37" t="s">
        <v>333</v>
      </c>
      <c r="B158" s="38"/>
      <c r="C158" s="39" t="s">
        <v>1259</v>
      </c>
      <c r="D158" s="40"/>
      <c r="E158" s="34" t="s">
        <v>334</v>
      </c>
      <c r="F158" s="35" t="s">
        <v>1160</v>
      </c>
      <c r="G158" s="35" t="s">
        <v>1153</v>
      </c>
      <c r="H158" s="33" t="s">
        <v>1170</v>
      </c>
      <c r="I158" s="33" t="s">
        <v>1222</v>
      </c>
      <c r="J158" s="33" t="s">
        <v>1172</v>
      </c>
    </row>
    <row r="159" spans="1:10" ht="26.25" customHeight="1">
      <c r="A159" s="37" t="s">
        <v>335</v>
      </c>
      <c r="B159" s="38"/>
      <c r="C159" s="39" t="s">
        <v>1259</v>
      </c>
      <c r="D159" s="40"/>
      <c r="E159" s="34" t="s">
        <v>336</v>
      </c>
      <c r="F159" s="35" t="s">
        <v>1160</v>
      </c>
      <c r="G159" s="35" t="s">
        <v>1153</v>
      </c>
      <c r="H159" s="33" t="s">
        <v>1170</v>
      </c>
      <c r="I159" s="33" t="s">
        <v>1222</v>
      </c>
      <c r="J159" s="33" t="s">
        <v>1172</v>
      </c>
    </row>
    <row r="160" spans="1:10" ht="26.25" customHeight="1">
      <c r="A160" s="37" t="s">
        <v>321</v>
      </c>
      <c r="B160" s="38"/>
      <c r="C160" s="39" t="s">
        <v>1260</v>
      </c>
      <c r="D160" s="40"/>
      <c r="E160" s="34" t="s">
        <v>322</v>
      </c>
      <c r="F160" s="35" t="s">
        <v>1114</v>
      </c>
      <c r="G160" s="35" t="s">
        <v>1122</v>
      </c>
      <c r="H160" s="33" t="s">
        <v>1170</v>
      </c>
      <c r="I160" s="33" t="s">
        <v>1220</v>
      </c>
      <c r="J160" s="33" t="s">
        <v>1172</v>
      </c>
    </row>
    <row r="161" spans="1:10" ht="26.25" customHeight="1">
      <c r="A161" s="37" t="s">
        <v>331</v>
      </c>
      <c r="B161" s="38"/>
      <c r="C161" s="39" t="s">
        <v>1261</v>
      </c>
      <c r="D161" s="40"/>
      <c r="E161" s="34" t="s">
        <v>332</v>
      </c>
      <c r="F161" s="35" t="s">
        <v>1116</v>
      </c>
      <c r="G161" s="35" t="s">
        <v>1156</v>
      </c>
      <c r="H161" s="33" t="s">
        <v>1170</v>
      </c>
      <c r="I161" s="33" t="s">
        <v>1222</v>
      </c>
      <c r="J161" s="33" t="s">
        <v>1172</v>
      </c>
    </row>
    <row r="162" spans="1:10" ht="26.25" customHeight="1">
      <c r="A162" s="37" t="s">
        <v>36</v>
      </c>
      <c r="B162" s="38"/>
      <c r="C162" s="39" t="s">
        <v>1262</v>
      </c>
      <c r="D162" s="40"/>
      <c r="E162" s="34" t="s">
        <v>37</v>
      </c>
      <c r="F162" s="35" t="s">
        <v>1102</v>
      </c>
      <c r="G162" s="35" t="s">
        <v>1133</v>
      </c>
      <c r="H162" s="33" t="s">
        <v>1145</v>
      </c>
      <c r="I162" s="33" t="s">
        <v>1173</v>
      </c>
      <c r="J162" s="33" t="s">
        <v>1174</v>
      </c>
    </row>
    <row r="163" spans="1:10" ht="26.25" customHeight="1">
      <c r="A163" s="37" t="s">
        <v>50</v>
      </c>
      <c r="B163" s="38"/>
      <c r="C163" s="39" t="s">
        <v>1262</v>
      </c>
      <c r="D163" s="40"/>
      <c r="E163" s="34" t="s">
        <v>51</v>
      </c>
      <c r="F163" s="35" t="s">
        <v>1102</v>
      </c>
      <c r="G163" s="35" t="s">
        <v>1133</v>
      </c>
      <c r="H163" s="33" t="s">
        <v>1145</v>
      </c>
      <c r="I163" s="33" t="s">
        <v>1173</v>
      </c>
      <c r="J163" s="33" t="s">
        <v>1174</v>
      </c>
    </row>
    <row r="164" spans="1:10" ht="26.25" customHeight="1">
      <c r="A164" s="37" t="s">
        <v>62</v>
      </c>
      <c r="B164" s="38"/>
      <c r="C164" s="39" t="s">
        <v>1263</v>
      </c>
      <c r="D164" s="40"/>
      <c r="E164" s="34" t="s">
        <v>63</v>
      </c>
      <c r="F164" s="35" t="s">
        <v>1102</v>
      </c>
      <c r="G164" s="35" t="s">
        <v>1168</v>
      </c>
      <c r="H164" s="33" t="s">
        <v>1170</v>
      </c>
      <c r="I164" s="33" t="s">
        <v>1176</v>
      </c>
      <c r="J164" s="33" t="s">
        <v>1172</v>
      </c>
    </row>
    <row r="165" spans="1:10" ht="26.25" customHeight="1">
      <c r="A165" s="37" t="s">
        <v>64</v>
      </c>
      <c r="B165" s="38"/>
      <c r="C165" s="39" t="s">
        <v>1263</v>
      </c>
      <c r="D165" s="40"/>
      <c r="E165" s="34" t="s">
        <v>65</v>
      </c>
      <c r="F165" s="35" t="s">
        <v>1102</v>
      </c>
      <c r="G165" s="35" t="s">
        <v>1168</v>
      </c>
      <c r="H165" s="33" t="s">
        <v>1170</v>
      </c>
      <c r="I165" s="33" t="s">
        <v>1176</v>
      </c>
      <c r="J165" s="33" t="s">
        <v>1172</v>
      </c>
    </row>
    <row r="166" spans="1:10" ht="26.25" customHeight="1">
      <c r="A166" s="37" t="s">
        <v>56</v>
      </c>
      <c r="B166" s="38"/>
      <c r="C166" s="39" t="s">
        <v>1264</v>
      </c>
      <c r="D166" s="40"/>
      <c r="E166" s="34" t="s">
        <v>57</v>
      </c>
      <c r="F166" s="35" t="s">
        <v>1178</v>
      </c>
      <c r="G166" s="35" t="s">
        <v>1102</v>
      </c>
      <c r="H166" s="33" t="s">
        <v>1170</v>
      </c>
      <c r="I166" s="33" t="s">
        <v>1179</v>
      </c>
      <c r="J166" s="33" t="s">
        <v>1172</v>
      </c>
    </row>
    <row r="167" spans="1:10" ht="26.25" customHeight="1">
      <c r="A167" s="37" t="s">
        <v>60</v>
      </c>
      <c r="B167" s="38"/>
      <c r="C167" s="39" t="s">
        <v>1264</v>
      </c>
      <c r="D167" s="40"/>
      <c r="E167" s="34" t="s">
        <v>61</v>
      </c>
      <c r="F167" s="35" t="s">
        <v>1178</v>
      </c>
      <c r="G167" s="35" t="s">
        <v>1102</v>
      </c>
      <c r="H167" s="33" t="s">
        <v>1170</v>
      </c>
      <c r="I167" s="33" t="s">
        <v>1179</v>
      </c>
      <c r="J167" s="33" t="s">
        <v>1172</v>
      </c>
    </row>
    <row r="168" spans="1:10" ht="26.25" customHeight="1">
      <c r="A168" s="37" t="s">
        <v>18</v>
      </c>
      <c r="B168" s="38"/>
      <c r="C168" s="39" t="s">
        <v>1235</v>
      </c>
      <c r="D168" s="40"/>
      <c r="E168" s="34" t="s">
        <v>19</v>
      </c>
      <c r="F168" s="35" t="s">
        <v>1133</v>
      </c>
      <c r="G168" s="35" t="s">
        <v>1168</v>
      </c>
      <c r="H168" s="33" t="s">
        <v>1170</v>
      </c>
      <c r="I168" s="33" t="s">
        <v>1181</v>
      </c>
      <c r="J168" s="33" t="s">
        <v>1172</v>
      </c>
    </row>
    <row r="169" spans="1:10" ht="26.25" customHeight="1">
      <c r="A169" s="37" t="s">
        <v>20</v>
      </c>
      <c r="B169" s="38"/>
      <c r="C169" s="39" t="s">
        <v>1265</v>
      </c>
      <c r="D169" s="40"/>
      <c r="E169" s="34" t="s">
        <v>21</v>
      </c>
      <c r="F169" s="35" t="s">
        <v>1102</v>
      </c>
      <c r="G169" s="35" t="s">
        <v>1102</v>
      </c>
      <c r="H169" s="33" t="s">
        <v>1170</v>
      </c>
      <c r="I169" s="33" t="s">
        <v>1176</v>
      </c>
      <c r="J169" s="33" t="s">
        <v>1172</v>
      </c>
    </row>
    <row r="170" spans="1:10" ht="26.25" customHeight="1">
      <c r="A170" s="37" t="s">
        <v>22</v>
      </c>
      <c r="B170" s="38"/>
      <c r="C170" s="39" t="s">
        <v>1266</v>
      </c>
      <c r="D170" s="40"/>
      <c r="E170" s="34" t="s">
        <v>23</v>
      </c>
      <c r="F170" s="35" t="s">
        <v>1178</v>
      </c>
      <c r="G170" s="35" t="s">
        <v>1145</v>
      </c>
      <c r="H170" s="33" t="s">
        <v>1170</v>
      </c>
      <c r="I170" s="33" t="s">
        <v>1179</v>
      </c>
      <c r="J170" s="33" t="s">
        <v>1172</v>
      </c>
    </row>
    <row r="171" spans="1:10" ht="26.25" customHeight="1">
      <c r="A171" s="37" t="s">
        <v>24</v>
      </c>
      <c r="B171" s="38"/>
      <c r="C171" s="39" t="s">
        <v>1267</v>
      </c>
      <c r="D171" s="40"/>
      <c r="E171" s="34" t="s">
        <v>25</v>
      </c>
      <c r="F171" s="35" t="s">
        <v>1105</v>
      </c>
      <c r="G171" s="35" t="s">
        <v>1185</v>
      </c>
      <c r="H171" s="33" t="s">
        <v>1170</v>
      </c>
      <c r="I171" s="33" t="s">
        <v>1186</v>
      </c>
      <c r="J171" s="33" t="s">
        <v>1172</v>
      </c>
    </row>
    <row r="172" spans="1:10" ht="26.25" customHeight="1">
      <c r="A172" s="37" t="s">
        <v>86</v>
      </c>
      <c r="B172" s="38"/>
      <c r="C172" s="39" t="s">
        <v>1237</v>
      </c>
      <c r="D172" s="40"/>
      <c r="E172" s="34" t="s">
        <v>87</v>
      </c>
      <c r="F172" s="35" t="s">
        <v>1105</v>
      </c>
      <c r="G172" s="35" t="s">
        <v>1137</v>
      </c>
      <c r="H172" s="33" t="s">
        <v>1170</v>
      </c>
      <c r="I172" s="33" t="s">
        <v>1186</v>
      </c>
      <c r="J172" s="33" t="s">
        <v>1172</v>
      </c>
    </row>
    <row r="173" spans="1:10" ht="26.25" customHeight="1">
      <c r="A173" s="37" t="s">
        <v>26</v>
      </c>
      <c r="B173" s="38"/>
      <c r="C173" s="39" t="s">
        <v>1241</v>
      </c>
      <c r="D173" s="40"/>
      <c r="E173" s="34" t="s">
        <v>27</v>
      </c>
      <c r="F173" s="35" t="s">
        <v>1110</v>
      </c>
      <c r="G173" s="35" t="s">
        <v>1137</v>
      </c>
      <c r="H173" s="33" t="s">
        <v>1170</v>
      </c>
      <c r="I173" s="33" t="s">
        <v>1171</v>
      </c>
      <c r="J173" s="33" t="s">
        <v>1172</v>
      </c>
    </row>
    <row r="174" spans="1:10" ht="26.25" customHeight="1">
      <c r="A174" s="37" t="s">
        <v>28</v>
      </c>
      <c r="B174" s="38"/>
      <c r="C174" s="39" t="s">
        <v>1219</v>
      </c>
      <c r="D174" s="40"/>
      <c r="E174" s="34" t="s">
        <v>29</v>
      </c>
      <c r="F174" s="35" t="s">
        <v>1110</v>
      </c>
      <c r="G174" s="35" t="s">
        <v>1110</v>
      </c>
      <c r="H174" s="33" t="s">
        <v>1170</v>
      </c>
      <c r="I174" s="33" t="s">
        <v>1171</v>
      </c>
      <c r="J174" s="33" t="s">
        <v>1172</v>
      </c>
    </row>
    <row r="175" spans="1:10" ht="26.25" customHeight="1">
      <c r="A175" s="37" t="s">
        <v>126</v>
      </c>
      <c r="B175" s="38"/>
      <c r="C175" s="39" t="s">
        <v>1239</v>
      </c>
      <c r="D175" s="40"/>
      <c r="E175" s="34" t="s">
        <v>127</v>
      </c>
      <c r="F175" s="35" t="s">
        <v>1135</v>
      </c>
      <c r="G175" s="35" t="s">
        <v>1131</v>
      </c>
      <c r="H175" s="33" t="s">
        <v>1170</v>
      </c>
      <c r="I175" s="33" t="s">
        <v>1191</v>
      </c>
      <c r="J175" s="33" t="s">
        <v>1172</v>
      </c>
    </row>
    <row r="176" spans="1:10" ht="26.25" customHeight="1">
      <c r="A176" s="37" t="s">
        <v>30</v>
      </c>
      <c r="B176" s="38"/>
      <c r="C176" s="39" t="s">
        <v>1249</v>
      </c>
      <c r="D176" s="40"/>
      <c r="E176" s="34" t="s">
        <v>31</v>
      </c>
      <c r="F176" s="35" t="s">
        <v>1135</v>
      </c>
      <c r="G176" s="35" t="s">
        <v>1149</v>
      </c>
      <c r="H176" s="33" t="s">
        <v>1170</v>
      </c>
      <c r="I176" s="33" t="s">
        <v>1191</v>
      </c>
      <c r="J176" s="33" t="s">
        <v>1172</v>
      </c>
    </row>
    <row r="177" spans="1:10" ht="26.25" customHeight="1">
      <c r="A177" s="37" t="s">
        <v>32</v>
      </c>
      <c r="B177" s="38"/>
      <c r="C177" s="39" t="s">
        <v>1268</v>
      </c>
      <c r="D177" s="40"/>
      <c r="E177" s="34" t="s">
        <v>33</v>
      </c>
      <c r="F177" s="35" t="s">
        <v>1112</v>
      </c>
      <c r="G177" s="35" t="s">
        <v>1149</v>
      </c>
      <c r="H177" s="33" t="s">
        <v>1170</v>
      </c>
      <c r="I177" s="33" t="s">
        <v>1195</v>
      </c>
      <c r="J177" s="33" t="s">
        <v>1172</v>
      </c>
    </row>
    <row r="178" spans="1:10" ht="26.25" customHeight="1">
      <c r="A178" s="37" t="s">
        <v>34</v>
      </c>
      <c r="B178" s="38"/>
      <c r="C178" s="39" t="s">
        <v>1269</v>
      </c>
      <c r="D178" s="40"/>
      <c r="E178" s="34" t="s">
        <v>35</v>
      </c>
      <c r="F178" s="35" t="s">
        <v>1112</v>
      </c>
      <c r="G178" s="35" t="s">
        <v>1135</v>
      </c>
      <c r="H178" s="33" t="s">
        <v>1170</v>
      </c>
      <c r="I178" s="33" t="s">
        <v>1195</v>
      </c>
      <c r="J178" s="33" t="s">
        <v>1172</v>
      </c>
    </row>
    <row r="179" spans="1:10" ht="26.25" customHeight="1">
      <c r="A179" s="37" t="s">
        <v>82</v>
      </c>
      <c r="B179" s="38"/>
      <c r="C179" s="39" t="s">
        <v>1221</v>
      </c>
      <c r="D179" s="40"/>
      <c r="E179" s="34" t="s">
        <v>83</v>
      </c>
      <c r="F179" s="35" t="s">
        <v>1114</v>
      </c>
      <c r="G179" s="35" t="s">
        <v>1135</v>
      </c>
      <c r="H179" s="33" t="s">
        <v>1170</v>
      </c>
      <c r="I179" s="33" t="s">
        <v>1198</v>
      </c>
      <c r="J179" s="33" t="s">
        <v>1172</v>
      </c>
    </row>
    <row r="180" spans="1:10" ht="26.25" customHeight="1">
      <c r="A180" s="37" t="s">
        <v>38</v>
      </c>
      <c r="B180" s="38"/>
      <c r="C180" s="39" t="s">
        <v>1270</v>
      </c>
      <c r="D180" s="40"/>
      <c r="E180" s="34" t="s">
        <v>39</v>
      </c>
      <c r="F180" s="35" t="s">
        <v>1114</v>
      </c>
      <c r="G180" s="35" t="s">
        <v>1112</v>
      </c>
      <c r="H180" s="33" t="s">
        <v>1170</v>
      </c>
      <c r="I180" s="33" t="s">
        <v>1198</v>
      </c>
      <c r="J180" s="33" t="s">
        <v>1172</v>
      </c>
    </row>
    <row r="181" spans="1:10" ht="26.25" customHeight="1">
      <c r="A181" s="37" t="s">
        <v>124</v>
      </c>
      <c r="B181" s="38"/>
      <c r="C181" s="39" t="s">
        <v>1146</v>
      </c>
      <c r="D181" s="40"/>
      <c r="E181" s="34" t="s">
        <v>125</v>
      </c>
      <c r="F181" s="35" t="s">
        <v>1160</v>
      </c>
      <c r="G181" s="35" t="s">
        <v>1112</v>
      </c>
      <c r="H181" s="33" t="s">
        <v>1170</v>
      </c>
      <c r="I181" s="33" t="s">
        <v>1202</v>
      </c>
      <c r="J181" s="33" t="s">
        <v>1172</v>
      </c>
    </row>
    <row r="182" spans="1:10" ht="26.25" customHeight="1">
      <c r="A182" s="37" t="s">
        <v>40</v>
      </c>
      <c r="B182" s="38"/>
      <c r="C182" s="39" t="s">
        <v>1148</v>
      </c>
      <c r="D182" s="40"/>
      <c r="E182" s="34" t="s">
        <v>41</v>
      </c>
      <c r="F182" s="35" t="s">
        <v>1160</v>
      </c>
      <c r="G182" s="35" t="s">
        <v>1114</v>
      </c>
      <c r="H182" s="33" t="s">
        <v>1170</v>
      </c>
      <c r="I182" s="33" t="s">
        <v>1202</v>
      </c>
      <c r="J182" s="33" t="s">
        <v>1172</v>
      </c>
    </row>
    <row r="183" spans="1:10" ht="26.25" customHeight="1">
      <c r="A183" s="37" t="s">
        <v>42</v>
      </c>
      <c r="B183" s="38"/>
      <c r="C183" s="39" t="s">
        <v>1271</v>
      </c>
      <c r="D183" s="40"/>
      <c r="E183" s="34" t="s">
        <v>43</v>
      </c>
      <c r="F183" s="35" t="s">
        <v>1116</v>
      </c>
      <c r="G183" s="35" t="s">
        <v>1160</v>
      </c>
      <c r="H183" s="33" t="s">
        <v>1170</v>
      </c>
      <c r="I183" s="33" t="s">
        <v>1205</v>
      </c>
      <c r="J183" s="33" t="s">
        <v>1172</v>
      </c>
    </row>
    <row r="184" spans="1:10" ht="26.25" customHeight="1">
      <c r="A184" s="37" t="s">
        <v>44</v>
      </c>
      <c r="B184" s="38"/>
      <c r="C184" s="39" t="s">
        <v>1268</v>
      </c>
      <c r="D184" s="40"/>
      <c r="E184" s="34" t="s">
        <v>45</v>
      </c>
      <c r="F184" s="35" t="s">
        <v>1110</v>
      </c>
      <c r="G184" s="35" t="s">
        <v>1149</v>
      </c>
      <c r="H184" s="33" t="s">
        <v>1170</v>
      </c>
      <c r="I184" s="33" t="s">
        <v>1171</v>
      </c>
      <c r="J184" s="33" t="s">
        <v>1172</v>
      </c>
    </row>
    <row r="185" spans="1:10" ht="26.25" customHeight="1">
      <c r="A185" s="37" t="s">
        <v>46</v>
      </c>
      <c r="B185" s="38"/>
      <c r="C185" s="39" t="s">
        <v>1253</v>
      </c>
      <c r="D185" s="40"/>
      <c r="E185" s="34" t="s">
        <v>47</v>
      </c>
      <c r="F185" s="35" t="s">
        <v>1135</v>
      </c>
      <c r="G185" s="35" t="s">
        <v>1135</v>
      </c>
      <c r="H185" s="33" t="s">
        <v>1170</v>
      </c>
      <c r="I185" s="33" t="s">
        <v>1191</v>
      </c>
      <c r="J185" s="33" t="s">
        <v>1172</v>
      </c>
    </row>
    <row r="186" spans="1:10" ht="26.25" customHeight="1">
      <c r="A186" s="37" t="s">
        <v>48</v>
      </c>
      <c r="B186" s="38"/>
      <c r="C186" s="39" t="s">
        <v>1272</v>
      </c>
      <c r="D186" s="40"/>
      <c r="E186" s="34" t="s">
        <v>49</v>
      </c>
      <c r="F186" s="35" t="s">
        <v>1112</v>
      </c>
      <c r="G186" s="35" t="s">
        <v>1147</v>
      </c>
      <c r="H186" s="33" t="s">
        <v>1170</v>
      </c>
      <c r="I186" s="33" t="s">
        <v>1195</v>
      </c>
      <c r="J186" s="33" t="s">
        <v>1172</v>
      </c>
    </row>
    <row r="187" spans="1:10" ht="26.25" customHeight="1">
      <c r="A187" s="37" t="s">
        <v>72</v>
      </c>
      <c r="B187" s="38"/>
      <c r="C187" s="39" t="s">
        <v>1229</v>
      </c>
      <c r="D187" s="40"/>
      <c r="E187" s="34" t="s">
        <v>73</v>
      </c>
      <c r="F187" s="35" t="s">
        <v>1114</v>
      </c>
      <c r="G187" s="35" t="s">
        <v>1159</v>
      </c>
      <c r="H187" s="33" t="s">
        <v>1170</v>
      </c>
      <c r="I187" s="33" t="s">
        <v>1198</v>
      </c>
      <c r="J187" s="33" t="s">
        <v>1172</v>
      </c>
    </row>
    <row r="188" spans="1:10" ht="26.25" customHeight="1">
      <c r="A188" s="37" t="s">
        <v>52</v>
      </c>
      <c r="B188" s="38"/>
      <c r="C188" s="39" t="s">
        <v>1237</v>
      </c>
      <c r="D188" s="40"/>
      <c r="E188" s="34" t="s">
        <v>53</v>
      </c>
      <c r="F188" s="35" t="s">
        <v>1178</v>
      </c>
      <c r="G188" s="35" t="s">
        <v>1185</v>
      </c>
      <c r="H188" s="33" t="s">
        <v>1170</v>
      </c>
      <c r="I188" s="33" t="s">
        <v>1179</v>
      </c>
      <c r="J188" s="33" t="s">
        <v>1172</v>
      </c>
    </row>
    <row r="189" spans="1:10" ht="26.25" customHeight="1">
      <c r="A189" s="37" t="s">
        <v>108</v>
      </c>
      <c r="B189" s="38"/>
      <c r="C189" s="39" t="s">
        <v>1243</v>
      </c>
      <c r="D189" s="40"/>
      <c r="E189" s="34" t="s">
        <v>109</v>
      </c>
      <c r="F189" s="35" t="s">
        <v>1105</v>
      </c>
      <c r="G189" s="35" t="s">
        <v>1131</v>
      </c>
      <c r="H189" s="33" t="s">
        <v>1170</v>
      </c>
      <c r="I189" s="33" t="s">
        <v>1186</v>
      </c>
      <c r="J189" s="33" t="s">
        <v>1172</v>
      </c>
    </row>
    <row r="190" spans="1:10" ht="26.25" customHeight="1">
      <c r="A190" s="37" t="s">
        <v>54</v>
      </c>
      <c r="B190" s="38"/>
      <c r="C190" s="39" t="s">
        <v>1273</v>
      </c>
      <c r="D190" s="40"/>
      <c r="E190" s="34" t="s">
        <v>55</v>
      </c>
      <c r="F190" s="35" t="s">
        <v>1110</v>
      </c>
      <c r="G190" s="35" t="s">
        <v>1151</v>
      </c>
      <c r="H190" s="33" t="s">
        <v>1170</v>
      </c>
      <c r="I190" s="33" t="s">
        <v>1171</v>
      </c>
      <c r="J190" s="33" t="s">
        <v>1172</v>
      </c>
    </row>
    <row r="191" spans="1:10" ht="26.25" customHeight="1">
      <c r="A191" s="37" t="s">
        <v>116</v>
      </c>
      <c r="B191" s="38"/>
      <c r="C191" s="39" t="s">
        <v>1269</v>
      </c>
      <c r="D191" s="40"/>
      <c r="E191" s="34" t="s">
        <v>117</v>
      </c>
      <c r="F191" s="35" t="s">
        <v>1135</v>
      </c>
      <c r="G191" s="35" t="s">
        <v>1147</v>
      </c>
      <c r="H191" s="33" t="s">
        <v>1170</v>
      </c>
      <c r="I191" s="33" t="s">
        <v>1191</v>
      </c>
      <c r="J191" s="33" t="s">
        <v>1172</v>
      </c>
    </row>
    <row r="192" spans="1:10" ht="26.25" customHeight="1">
      <c r="A192" s="37" t="s">
        <v>58</v>
      </c>
      <c r="B192" s="38"/>
      <c r="C192" s="39" t="s">
        <v>1274</v>
      </c>
      <c r="D192" s="40"/>
      <c r="E192" s="34" t="s">
        <v>59</v>
      </c>
      <c r="F192" s="35" t="s">
        <v>1112</v>
      </c>
      <c r="G192" s="35" t="s">
        <v>1159</v>
      </c>
      <c r="H192" s="33" t="s">
        <v>1170</v>
      </c>
      <c r="I192" s="33" t="s">
        <v>1195</v>
      </c>
      <c r="J192" s="33" t="s">
        <v>1172</v>
      </c>
    </row>
    <row r="193" spans="1:10" ht="26.25" customHeight="1">
      <c r="A193" s="37" t="s">
        <v>128</v>
      </c>
      <c r="B193" s="38"/>
      <c r="C193" s="39" t="s">
        <v>1275</v>
      </c>
      <c r="D193" s="40"/>
      <c r="E193" s="34" t="s">
        <v>129</v>
      </c>
      <c r="F193" s="35" t="s">
        <v>1114</v>
      </c>
      <c r="G193" s="35" t="s">
        <v>1114</v>
      </c>
      <c r="H193" s="33" t="s">
        <v>1170</v>
      </c>
      <c r="I193" s="33" t="s">
        <v>1198</v>
      </c>
      <c r="J193" s="33" t="s">
        <v>1172</v>
      </c>
    </row>
    <row r="194" spans="1:10" ht="26.25" customHeight="1">
      <c r="A194" s="37" t="s">
        <v>110</v>
      </c>
      <c r="B194" s="38"/>
      <c r="C194" s="39" t="s">
        <v>1271</v>
      </c>
      <c r="D194" s="40"/>
      <c r="E194" s="34" t="s">
        <v>111</v>
      </c>
      <c r="F194" s="35" t="s">
        <v>1160</v>
      </c>
      <c r="G194" s="35" t="s">
        <v>1139</v>
      </c>
      <c r="H194" s="33" t="s">
        <v>1170</v>
      </c>
      <c r="I194" s="33" t="s">
        <v>1202</v>
      </c>
      <c r="J194" s="33" t="s">
        <v>1172</v>
      </c>
    </row>
    <row r="195" spans="1:10" ht="26.25" customHeight="1">
      <c r="A195" s="37" t="s">
        <v>106</v>
      </c>
      <c r="B195" s="38"/>
      <c r="C195" s="39" t="s">
        <v>1130</v>
      </c>
      <c r="D195" s="40"/>
      <c r="E195" s="34" t="s">
        <v>107</v>
      </c>
      <c r="F195" s="35" t="s">
        <v>1116</v>
      </c>
      <c r="G195" s="35" t="s">
        <v>1116</v>
      </c>
      <c r="H195" s="33" t="s">
        <v>1170</v>
      </c>
      <c r="I195" s="33" t="s">
        <v>1205</v>
      </c>
      <c r="J195" s="33" t="s">
        <v>1172</v>
      </c>
    </row>
    <row r="196" spans="1:10" ht="26.25" customHeight="1">
      <c r="A196" s="37" t="s">
        <v>104</v>
      </c>
      <c r="B196" s="38"/>
      <c r="C196" s="39" t="s">
        <v>1276</v>
      </c>
      <c r="D196" s="40"/>
      <c r="E196" s="34" t="s">
        <v>105</v>
      </c>
      <c r="F196" s="35" t="s">
        <v>1112</v>
      </c>
      <c r="G196" s="35" t="s">
        <v>1150</v>
      </c>
      <c r="H196" s="33" t="s">
        <v>1170</v>
      </c>
      <c r="I196" s="33" t="s">
        <v>1218</v>
      </c>
      <c r="J196" s="33" t="s">
        <v>1172</v>
      </c>
    </row>
    <row r="197" spans="1:10" ht="26.25" customHeight="1">
      <c r="A197" s="37" t="s">
        <v>88</v>
      </c>
      <c r="B197" s="38"/>
      <c r="C197" s="39" t="s">
        <v>1276</v>
      </c>
      <c r="D197" s="40"/>
      <c r="E197" s="34" t="s">
        <v>89</v>
      </c>
      <c r="F197" s="35" t="s">
        <v>1112</v>
      </c>
      <c r="G197" s="35" t="s">
        <v>1150</v>
      </c>
      <c r="H197" s="33" t="s">
        <v>1170</v>
      </c>
      <c r="I197" s="33" t="s">
        <v>1218</v>
      </c>
      <c r="J197" s="33" t="s">
        <v>1172</v>
      </c>
    </row>
    <row r="198" spans="1:10" ht="26.25" customHeight="1">
      <c r="A198" s="37" t="s">
        <v>112</v>
      </c>
      <c r="B198" s="38"/>
      <c r="C198" s="39" t="s">
        <v>1277</v>
      </c>
      <c r="D198" s="40"/>
      <c r="E198" s="34" t="s">
        <v>113</v>
      </c>
      <c r="F198" s="35" t="s">
        <v>1114</v>
      </c>
      <c r="G198" s="35" t="s">
        <v>1139</v>
      </c>
      <c r="H198" s="33" t="s">
        <v>1170</v>
      </c>
      <c r="I198" s="33" t="s">
        <v>1220</v>
      </c>
      <c r="J198" s="33" t="s">
        <v>1172</v>
      </c>
    </row>
    <row r="199" spans="1:10" ht="26.25" customHeight="1">
      <c r="A199" s="37" t="s">
        <v>102</v>
      </c>
      <c r="B199" s="38"/>
      <c r="C199" s="39" t="s">
        <v>1278</v>
      </c>
      <c r="D199" s="40"/>
      <c r="E199" s="34" t="s">
        <v>103</v>
      </c>
      <c r="F199" s="35" t="s">
        <v>1114</v>
      </c>
      <c r="G199" s="35" t="s">
        <v>1122</v>
      </c>
      <c r="H199" s="33" t="s">
        <v>1170</v>
      </c>
      <c r="I199" s="33" t="s">
        <v>1220</v>
      </c>
      <c r="J199" s="33" t="s">
        <v>1172</v>
      </c>
    </row>
    <row r="200" spans="1:10" ht="26.25" customHeight="1">
      <c r="A200" s="37" t="s">
        <v>114</v>
      </c>
      <c r="B200" s="38"/>
      <c r="C200" s="39" t="s">
        <v>1277</v>
      </c>
      <c r="D200" s="40"/>
      <c r="E200" s="34" t="s">
        <v>115</v>
      </c>
      <c r="F200" s="35" t="s">
        <v>1114</v>
      </c>
      <c r="G200" s="35" t="s">
        <v>1139</v>
      </c>
      <c r="H200" s="33" t="s">
        <v>1170</v>
      </c>
      <c r="I200" s="33" t="s">
        <v>1220</v>
      </c>
      <c r="J200" s="33" t="s">
        <v>1172</v>
      </c>
    </row>
    <row r="201" spans="1:10" ht="26.25" customHeight="1">
      <c r="A201" s="37" t="s">
        <v>92</v>
      </c>
      <c r="B201" s="38"/>
      <c r="C201" s="39" t="s">
        <v>1278</v>
      </c>
      <c r="D201" s="40"/>
      <c r="E201" s="34" t="s">
        <v>93</v>
      </c>
      <c r="F201" s="35" t="s">
        <v>1114</v>
      </c>
      <c r="G201" s="35" t="s">
        <v>1122</v>
      </c>
      <c r="H201" s="33" t="s">
        <v>1170</v>
      </c>
      <c r="I201" s="33" t="s">
        <v>1220</v>
      </c>
      <c r="J201" s="33" t="s">
        <v>1172</v>
      </c>
    </row>
    <row r="202" spans="1:10" ht="26.25" customHeight="1">
      <c r="A202" s="37" t="s">
        <v>96</v>
      </c>
      <c r="B202" s="38"/>
      <c r="C202" s="39" t="s">
        <v>1277</v>
      </c>
      <c r="D202" s="40"/>
      <c r="E202" s="34" t="s">
        <v>97</v>
      </c>
      <c r="F202" s="35" t="s">
        <v>1114</v>
      </c>
      <c r="G202" s="35" t="s">
        <v>1139</v>
      </c>
      <c r="H202" s="33" t="s">
        <v>1170</v>
      </c>
      <c r="I202" s="33" t="s">
        <v>1220</v>
      </c>
      <c r="J202" s="33" t="s">
        <v>1172</v>
      </c>
    </row>
    <row r="203" spans="1:10" ht="26.25" customHeight="1">
      <c r="A203" s="37" t="s">
        <v>118</v>
      </c>
      <c r="B203" s="38"/>
      <c r="C203" s="39" t="s">
        <v>1258</v>
      </c>
      <c r="D203" s="40"/>
      <c r="E203" s="34" t="s">
        <v>119</v>
      </c>
      <c r="F203" s="35" t="s">
        <v>1160</v>
      </c>
      <c r="G203" s="35" t="s">
        <v>1153</v>
      </c>
      <c r="H203" s="33" t="s">
        <v>1170</v>
      </c>
      <c r="I203" s="33" t="s">
        <v>1222</v>
      </c>
      <c r="J203" s="33" t="s">
        <v>1172</v>
      </c>
    </row>
    <row r="204" spans="1:10" ht="26.25" customHeight="1">
      <c r="A204" s="37" t="s">
        <v>100</v>
      </c>
      <c r="B204" s="38"/>
      <c r="C204" s="39" t="s">
        <v>1279</v>
      </c>
      <c r="D204" s="40"/>
      <c r="E204" s="34" t="s">
        <v>101</v>
      </c>
      <c r="F204" s="35" t="s">
        <v>1160</v>
      </c>
      <c r="G204" s="35" t="s">
        <v>1224</v>
      </c>
      <c r="H204" s="33" t="s">
        <v>1170</v>
      </c>
      <c r="I204" s="33" t="s">
        <v>1222</v>
      </c>
      <c r="J204" s="33" t="s">
        <v>1172</v>
      </c>
    </row>
    <row r="205" spans="1:10" ht="26.25" customHeight="1">
      <c r="A205" s="37" t="s">
        <v>120</v>
      </c>
      <c r="B205" s="38"/>
      <c r="C205" s="39" t="s">
        <v>1258</v>
      </c>
      <c r="D205" s="40"/>
      <c r="E205" s="34" t="s">
        <v>121</v>
      </c>
      <c r="F205" s="35" t="s">
        <v>1160</v>
      </c>
      <c r="G205" s="35" t="s">
        <v>1153</v>
      </c>
      <c r="H205" s="33" t="s">
        <v>1170</v>
      </c>
      <c r="I205" s="33" t="s">
        <v>1222</v>
      </c>
      <c r="J205" s="33" t="s">
        <v>1172</v>
      </c>
    </row>
    <row r="206" spans="1:10" ht="26.25" customHeight="1">
      <c r="A206" s="37" t="s">
        <v>94</v>
      </c>
      <c r="B206" s="38"/>
      <c r="C206" s="39" t="s">
        <v>1279</v>
      </c>
      <c r="D206" s="40"/>
      <c r="E206" s="34" t="s">
        <v>95</v>
      </c>
      <c r="F206" s="35" t="s">
        <v>1160</v>
      </c>
      <c r="G206" s="35" t="s">
        <v>1224</v>
      </c>
      <c r="H206" s="33" t="s">
        <v>1170</v>
      </c>
      <c r="I206" s="33" t="s">
        <v>1222</v>
      </c>
      <c r="J206" s="33" t="s">
        <v>1172</v>
      </c>
    </row>
    <row r="207" spans="1:10" ht="26.25" customHeight="1">
      <c r="A207" s="37" t="s">
        <v>122</v>
      </c>
      <c r="B207" s="38"/>
      <c r="C207" s="39" t="s">
        <v>1260</v>
      </c>
      <c r="D207" s="40"/>
      <c r="E207" s="34" t="s">
        <v>123</v>
      </c>
      <c r="F207" s="35" t="s">
        <v>1116</v>
      </c>
      <c r="G207" s="35" t="s">
        <v>1104</v>
      </c>
      <c r="H207" s="33" t="s">
        <v>1170</v>
      </c>
      <c r="I207" s="33" t="s">
        <v>1226</v>
      </c>
      <c r="J207" s="33" t="s">
        <v>1172</v>
      </c>
    </row>
    <row r="208" spans="1:10" ht="26.25" customHeight="1">
      <c r="A208" s="37" t="s">
        <v>98</v>
      </c>
      <c r="B208" s="38"/>
      <c r="C208" s="39" t="s">
        <v>1278</v>
      </c>
      <c r="D208" s="40"/>
      <c r="E208" s="34" t="s">
        <v>99</v>
      </c>
      <c r="F208" s="35" t="s">
        <v>1112</v>
      </c>
      <c r="G208" s="35" t="s">
        <v>1114</v>
      </c>
      <c r="H208" s="33" t="s">
        <v>1170</v>
      </c>
      <c r="I208" s="33" t="s">
        <v>1218</v>
      </c>
      <c r="J208" s="33" t="s">
        <v>1172</v>
      </c>
    </row>
    <row r="209" spans="1:10" ht="26.25" customHeight="1">
      <c r="A209" s="37" t="s">
        <v>90</v>
      </c>
      <c r="B209" s="38"/>
      <c r="C209" s="39" t="s">
        <v>1278</v>
      </c>
      <c r="D209" s="40"/>
      <c r="E209" s="34" t="s">
        <v>91</v>
      </c>
      <c r="F209" s="35" t="s">
        <v>1112</v>
      </c>
      <c r="G209" s="35" t="s">
        <v>1114</v>
      </c>
      <c r="H209" s="33" t="s">
        <v>1170</v>
      </c>
      <c r="I209" s="33" t="s">
        <v>1218</v>
      </c>
      <c r="J209" s="33" t="s">
        <v>1172</v>
      </c>
    </row>
    <row r="210" spans="1:10" ht="26.25" customHeight="1">
      <c r="A210" s="37" t="s">
        <v>68</v>
      </c>
      <c r="B210" s="38"/>
      <c r="C210" s="39" t="s">
        <v>1279</v>
      </c>
      <c r="D210" s="40"/>
      <c r="E210" s="34" t="s">
        <v>69</v>
      </c>
      <c r="F210" s="35" t="s">
        <v>1114</v>
      </c>
      <c r="G210" s="35" t="s">
        <v>1116</v>
      </c>
      <c r="H210" s="33" t="s">
        <v>1170</v>
      </c>
      <c r="I210" s="33" t="s">
        <v>1220</v>
      </c>
      <c r="J210" s="33" t="s">
        <v>1172</v>
      </c>
    </row>
    <row r="211" spans="1:10" ht="26.25" customHeight="1">
      <c r="A211" s="37" t="s">
        <v>70</v>
      </c>
      <c r="B211" s="38"/>
      <c r="C211" s="39" t="s">
        <v>1279</v>
      </c>
      <c r="D211" s="40"/>
      <c r="E211" s="34" t="s">
        <v>71</v>
      </c>
      <c r="F211" s="35" t="s">
        <v>1114</v>
      </c>
      <c r="G211" s="35" t="s">
        <v>1116</v>
      </c>
      <c r="H211" s="33" t="s">
        <v>1170</v>
      </c>
      <c r="I211" s="33" t="s">
        <v>1220</v>
      </c>
      <c r="J211" s="33" t="s">
        <v>1172</v>
      </c>
    </row>
    <row r="212" spans="1:10" ht="26.25" customHeight="1">
      <c r="A212" s="37" t="s">
        <v>74</v>
      </c>
      <c r="B212" s="38"/>
      <c r="C212" s="39" t="s">
        <v>1280</v>
      </c>
      <c r="D212" s="40"/>
      <c r="E212" s="34" t="s">
        <v>75</v>
      </c>
      <c r="F212" s="35" t="s">
        <v>1160</v>
      </c>
      <c r="G212" s="35" t="s">
        <v>1153</v>
      </c>
      <c r="H212" s="33" t="s">
        <v>1170</v>
      </c>
      <c r="I212" s="33" t="s">
        <v>1222</v>
      </c>
      <c r="J212" s="33" t="s">
        <v>1172</v>
      </c>
    </row>
    <row r="213" spans="1:10" ht="26.25" customHeight="1">
      <c r="A213" s="37" t="s">
        <v>76</v>
      </c>
      <c r="B213" s="38"/>
      <c r="C213" s="39" t="s">
        <v>1280</v>
      </c>
      <c r="D213" s="40"/>
      <c r="E213" s="34" t="s">
        <v>77</v>
      </c>
      <c r="F213" s="35" t="s">
        <v>1160</v>
      </c>
      <c r="G213" s="35" t="s">
        <v>1153</v>
      </c>
      <c r="H213" s="33" t="s">
        <v>1170</v>
      </c>
      <c r="I213" s="33" t="s">
        <v>1222</v>
      </c>
      <c r="J213" s="33" t="s">
        <v>1172</v>
      </c>
    </row>
    <row r="214" spans="1:10" ht="26.25" customHeight="1">
      <c r="A214" s="37" t="s">
        <v>80</v>
      </c>
      <c r="B214" s="38"/>
      <c r="C214" s="39" t="s">
        <v>1281</v>
      </c>
      <c r="D214" s="40"/>
      <c r="E214" s="34" t="s">
        <v>81</v>
      </c>
      <c r="F214" s="35" t="s">
        <v>1160</v>
      </c>
      <c r="G214" s="35" t="s">
        <v>1153</v>
      </c>
      <c r="H214" s="33" t="s">
        <v>1170</v>
      </c>
      <c r="I214" s="33" t="s">
        <v>1222</v>
      </c>
      <c r="J214" s="33" t="s">
        <v>1172</v>
      </c>
    </row>
    <row r="215" spans="1:10" ht="26.25" customHeight="1">
      <c r="A215" s="37" t="s">
        <v>84</v>
      </c>
      <c r="B215" s="38"/>
      <c r="C215" s="39" t="s">
        <v>1281</v>
      </c>
      <c r="D215" s="40"/>
      <c r="E215" s="34" t="s">
        <v>85</v>
      </c>
      <c r="F215" s="35" t="s">
        <v>1160</v>
      </c>
      <c r="G215" s="35" t="s">
        <v>1153</v>
      </c>
      <c r="H215" s="33" t="s">
        <v>1170</v>
      </c>
      <c r="I215" s="33" t="s">
        <v>1222</v>
      </c>
      <c r="J215" s="33" t="s">
        <v>1172</v>
      </c>
    </row>
    <row r="216" spans="1:10" ht="26.25" customHeight="1">
      <c r="A216" s="37" t="s">
        <v>66</v>
      </c>
      <c r="B216" s="38"/>
      <c r="C216" s="39" t="s">
        <v>1281</v>
      </c>
      <c r="D216" s="40"/>
      <c r="E216" s="34" t="s">
        <v>67</v>
      </c>
      <c r="F216" s="35" t="s">
        <v>1114</v>
      </c>
      <c r="G216" s="35" t="s">
        <v>1122</v>
      </c>
      <c r="H216" s="33" t="s">
        <v>1170</v>
      </c>
      <c r="I216" s="33" t="s">
        <v>1220</v>
      </c>
      <c r="J216" s="33" t="s">
        <v>1172</v>
      </c>
    </row>
    <row r="217" spans="1:10" ht="26.25" customHeight="1">
      <c r="A217" s="37" t="s">
        <v>78</v>
      </c>
      <c r="B217" s="38"/>
      <c r="C217" s="39" t="s">
        <v>1282</v>
      </c>
      <c r="D217" s="40"/>
      <c r="E217" s="34" t="s">
        <v>79</v>
      </c>
      <c r="F217" s="35" t="s">
        <v>1116</v>
      </c>
      <c r="G217" s="35" t="s">
        <v>1153</v>
      </c>
      <c r="H217" s="33" t="s">
        <v>1170</v>
      </c>
      <c r="I217" s="33" t="s">
        <v>1226</v>
      </c>
      <c r="J217" s="33" t="s">
        <v>1172</v>
      </c>
    </row>
    <row r="218" spans="1:10" ht="26.25" customHeight="1">
      <c r="A218" s="37" t="s">
        <v>634</v>
      </c>
      <c r="B218" s="38"/>
      <c r="C218" s="39" t="s">
        <v>1283</v>
      </c>
      <c r="D218" s="40"/>
      <c r="E218" s="34" t="s">
        <v>635</v>
      </c>
      <c r="F218" s="35" t="s">
        <v>1284</v>
      </c>
      <c r="G218" s="35" t="s">
        <v>1285</v>
      </c>
      <c r="H218" s="33" t="s">
        <v>1286</v>
      </c>
      <c r="I218" s="33" t="s">
        <v>1287</v>
      </c>
      <c r="J218" s="33" t="s">
        <v>1288</v>
      </c>
    </row>
    <row r="219" spans="1:10" ht="26.25" customHeight="1">
      <c r="A219" s="37" t="s">
        <v>636</v>
      </c>
      <c r="B219" s="38"/>
      <c r="C219" s="39" t="s">
        <v>1283</v>
      </c>
      <c r="D219" s="40"/>
      <c r="E219" s="34" t="s">
        <v>637</v>
      </c>
      <c r="F219" s="35" t="s">
        <v>1168</v>
      </c>
      <c r="G219" s="35" t="s">
        <v>1285</v>
      </c>
      <c r="H219" s="33" t="s">
        <v>1286</v>
      </c>
      <c r="I219" s="33" t="s">
        <v>1287</v>
      </c>
      <c r="J219" s="33" t="s">
        <v>1288</v>
      </c>
    </row>
    <row r="220" spans="1:10" ht="26.25" customHeight="1">
      <c r="A220" s="37" t="s">
        <v>638</v>
      </c>
      <c r="B220" s="38"/>
      <c r="C220" s="39" t="s">
        <v>1283</v>
      </c>
      <c r="D220" s="40"/>
      <c r="E220" s="34" t="s">
        <v>639</v>
      </c>
      <c r="F220" s="35" t="s">
        <v>1102</v>
      </c>
      <c r="G220" s="35" t="s">
        <v>1285</v>
      </c>
      <c r="H220" s="33" t="s">
        <v>1286</v>
      </c>
      <c r="I220" s="33" t="s">
        <v>1287</v>
      </c>
      <c r="J220" s="33" t="s">
        <v>1288</v>
      </c>
    </row>
    <row r="221" spans="1:10" ht="26.25" customHeight="1">
      <c r="A221" s="37" t="s">
        <v>590</v>
      </c>
      <c r="B221" s="38"/>
      <c r="C221" s="39" t="s">
        <v>1283</v>
      </c>
      <c r="D221" s="40"/>
      <c r="E221" s="34" t="s">
        <v>591</v>
      </c>
      <c r="F221" s="35" t="s">
        <v>1284</v>
      </c>
      <c r="G221" s="35" t="s">
        <v>1285</v>
      </c>
      <c r="H221" s="33" t="s">
        <v>1286</v>
      </c>
      <c r="I221" s="33" t="s">
        <v>1287</v>
      </c>
      <c r="J221" s="33" t="s">
        <v>1288</v>
      </c>
    </row>
    <row r="222" spans="1:10" ht="26.25" customHeight="1">
      <c r="A222" s="37" t="s">
        <v>592</v>
      </c>
      <c r="B222" s="38"/>
      <c r="C222" s="39" t="s">
        <v>1283</v>
      </c>
      <c r="D222" s="40"/>
      <c r="E222" s="34" t="s">
        <v>593</v>
      </c>
      <c r="F222" s="35" t="s">
        <v>1168</v>
      </c>
      <c r="G222" s="35" t="s">
        <v>1285</v>
      </c>
      <c r="H222" s="33" t="s">
        <v>1286</v>
      </c>
      <c r="I222" s="33" t="s">
        <v>1287</v>
      </c>
      <c r="J222" s="33" t="s">
        <v>1288</v>
      </c>
    </row>
    <row r="223" spans="1:10" ht="26.25" customHeight="1">
      <c r="A223" s="37" t="s">
        <v>594</v>
      </c>
      <c r="B223" s="38"/>
      <c r="C223" s="39" t="s">
        <v>1283</v>
      </c>
      <c r="D223" s="40"/>
      <c r="E223" s="34" t="s">
        <v>595</v>
      </c>
      <c r="F223" s="35" t="s">
        <v>1102</v>
      </c>
      <c r="G223" s="35" t="s">
        <v>1285</v>
      </c>
      <c r="H223" s="33" t="s">
        <v>1286</v>
      </c>
      <c r="I223" s="33" t="s">
        <v>1287</v>
      </c>
      <c r="J223" s="33" t="s">
        <v>1288</v>
      </c>
    </row>
    <row r="224" spans="1:10" ht="26.25" customHeight="1">
      <c r="A224" s="37" t="s">
        <v>646</v>
      </c>
      <c r="B224" s="38"/>
      <c r="C224" s="39" t="s">
        <v>1289</v>
      </c>
      <c r="D224" s="40"/>
      <c r="E224" s="34" t="s">
        <v>647</v>
      </c>
      <c r="F224" s="35" t="s">
        <v>1284</v>
      </c>
      <c r="G224" s="35" t="s">
        <v>1142</v>
      </c>
      <c r="H224" s="33" t="s">
        <v>1286</v>
      </c>
      <c r="I224" s="33" t="s">
        <v>1287</v>
      </c>
      <c r="J224" s="33" t="s">
        <v>1290</v>
      </c>
    </row>
    <row r="225" spans="1:10" ht="26.25" customHeight="1">
      <c r="A225" s="37" t="s">
        <v>648</v>
      </c>
      <c r="B225" s="38"/>
      <c r="C225" s="39" t="s">
        <v>1289</v>
      </c>
      <c r="D225" s="40"/>
      <c r="E225" s="34" t="s">
        <v>649</v>
      </c>
      <c r="F225" s="35" t="s">
        <v>1168</v>
      </c>
      <c r="G225" s="35" t="s">
        <v>1142</v>
      </c>
      <c r="H225" s="33" t="s">
        <v>1286</v>
      </c>
      <c r="I225" s="33" t="s">
        <v>1287</v>
      </c>
      <c r="J225" s="33" t="s">
        <v>1290</v>
      </c>
    </row>
    <row r="226" spans="1:10" ht="26.25" customHeight="1">
      <c r="A226" s="37" t="s">
        <v>650</v>
      </c>
      <c r="B226" s="38"/>
      <c r="C226" s="39" t="s">
        <v>1289</v>
      </c>
      <c r="D226" s="40"/>
      <c r="E226" s="34" t="s">
        <v>651</v>
      </c>
      <c r="F226" s="35" t="s">
        <v>1102</v>
      </c>
      <c r="G226" s="35" t="s">
        <v>1142</v>
      </c>
      <c r="H226" s="33" t="s">
        <v>1286</v>
      </c>
      <c r="I226" s="33" t="s">
        <v>1287</v>
      </c>
      <c r="J226" s="33" t="s">
        <v>1290</v>
      </c>
    </row>
    <row r="227" spans="1:10" ht="26.25" customHeight="1">
      <c r="A227" s="37" t="s">
        <v>602</v>
      </c>
      <c r="B227" s="38"/>
      <c r="C227" s="39" t="s">
        <v>1289</v>
      </c>
      <c r="D227" s="40"/>
      <c r="E227" s="34" t="s">
        <v>603</v>
      </c>
      <c r="F227" s="35" t="s">
        <v>1284</v>
      </c>
      <c r="G227" s="35" t="s">
        <v>1142</v>
      </c>
      <c r="H227" s="33" t="s">
        <v>1286</v>
      </c>
      <c r="I227" s="33" t="s">
        <v>1287</v>
      </c>
      <c r="J227" s="33" t="s">
        <v>1290</v>
      </c>
    </row>
    <row r="228" spans="1:10" ht="26.25" customHeight="1">
      <c r="A228" s="37" t="s">
        <v>604</v>
      </c>
      <c r="B228" s="38"/>
      <c r="C228" s="39" t="s">
        <v>1289</v>
      </c>
      <c r="D228" s="40"/>
      <c r="E228" s="34" t="s">
        <v>605</v>
      </c>
      <c r="F228" s="35" t="s">
        <v>1168</v>
      </c>
      <c r="G228" s="35" t="s">
        <v>1142</v>
      </c>
      <c r="H228" s="33" t="s">
        <v>1286</v>
      </c>
      <c r="I228" s="33" t="s">
        <v>1287</v>
      </c>
      <c r="J228" s="33" t="s">
        <v>1290</v>
      </c>
    </row>
    <row r="229" spans="1:10" ht="26.25" customHeight="1">
      <c r="A229" s="37" t="s">
        <v>606</v>
      </c>
      <c r="B229" s="38"/>
      <c r="C229" s="39" t="s">
        <v>1289</v>
      </c>
      <c r="D229" s="40"/>
      <c r="E229" s="34" t="s">
        <v>607</v>
      </c>
      <c r="F229" s="35" t="s">
        <v>1102</v>
      </c>
      <c r="G229" s="35" t="s">
        <v>1142</v>
      </c>
      <c r="H229" s="33" t="s">
        <v>1286</v>
      </c>
      <c r="I229" s="33" t="s">
        <v>1287</v>
      </c>
      <c r="J229" s="33" t="s">
        <v>1290</v>
      </c>
    </row>
    <row r="230" spans="1:10" ht="26.25" customHeight="1">
      <c r="A230" s="37" t="s">
        <v>658</v>
      </c>
      <c r="B230" s="38"/>
      <c r="C230" s="39" t="s">
        <v>1291</v>
      </c>
      <c r="D230" s="40"/>
      <c r="E230" s="34" t="s">
        <v>659</v>
      </c>
      <c r="F230" s="35" t="s">
        <v>1284</v>
      </c>
      <c r="G230" s="35" t="s">
        <v>1292</v>
      </c>
      <c r="H230" s="33" t="s">
        <v>1293</v>
      </c>
      <c r="I230" s="33" t="s">
        <v>1287</v>
      </c>
      <c r="J230" s="33" t="s">
        <v>1288</v>
      </c>
    </row>
    <row r="231" spans="1:10" ht="26.25" customHeight="1">
      <c r="A231" s="37" t="s">
        <v>660</v>
      </c>
      <c r="B231" s="38"/>
      <c r="C231" s="39" t="s">
        <v>1291</v>
      </c>
      <c r="D231" s="40"/>
      <c r="E231" s="34" t="s">
        <v>661</v>
      </c>
      <c r="F231" s="35" t="s">
        <v>1168</v>
      </c>
      <c r="G231" s="35" t="s">
        <v>1292</v>
      </c>
      <c r="H231" s="33" t="s">
        <v>1293</v>
      </c>
      <c r="I231" s="33" t="s">
        <v>1287</v>
      </c>
      <c r="J231" s="33" t="s">
        <v>1288</v>
      </c>
    </row>
    <row r="232" spans="1:10" ht="26.25" customHeight="1">
      <c r="A232" s="37" t="s">
        <v>662</v>
      </c>
      <c r="B232" s="38"/>
      <c r="C232" s="39" t="s">
        <v>1291</v>
      </c>
      <c r="D232" s="40"/>
      <c r="E232" s="34" t="s">
        <v>663</v>
      </c>
      <c r="F232" s="35" t="s">
        <v>1102</v>
      </c>
      <c r="G232" s="35" t="s">
        <v>1292</v>
      </c>
      <c r="H232" s="33" t="s">
        <v>1293</v>
      </c>
      <c r="I232" s="33" t="s">
        <v>1287</v>
      </c>
      <c r="J232" s="33" t="s">
        <v>1288</v>
      </c>
    </row>
    <row r="233" spans="1:10" ht="26.25" customHeight="1">
      <c r="A233" s="37" t="s">
        <v>614</v>
      </c>
      <c r="B233" s="38"/>
      <c r="C233" s="39" t="s">
        <v>1291</v>
      </c>
      <c r="D233" s="40"/>
      <c r="E233" s="34" t="s">
        <v>615</v>
      </c>
      <c r="F233" s="35" t="s">
        <v>1284</v>
      </c>
      <c r="G233" s="35" t="s">
        <v>1292</v>
      </c>
      <c r="H233" s="33" t="s">
        <v>1293</v>
      </c>
      <c r="I233" s="33" t="s">
        <v>1287</v>
      </c>
      <c r="J233" s="33" t="s">
        <v>1288</v>
      </c>
    </row>
    <row r="234" spans="1:10" ht="26.25" customHeight="1">
      <c r="A234" s="37" t="s">
        <v>616</v>
      </c>
      <c r="B234" s="38"/>
      <c r="C234" s="39" t="s">
        <v>1291</v>
      </c>
      <c r="D234" s="40"/>
      <c r="E234" s="34" t="s">
        <v>617</v>
      </c>
      <c r="F234" s="35" t="s">
        <v>1168</v>
      </c>
      <c r="G234" s="35" t="s">
        <v>1292</v>
      </c>
      <c r="H234" s="33" t="s">
        <v>1293</v>
      </c>
      <c r="I234" s="33" t="s">
        <v>1287</v>
      </c>
      <c r="J234" s="33" t="s">
        <v>1288</v>
      </c>
    </row>
    <row r="235" spans="1:10" ht="26.25" customHeight="1">
      <c r="A235" s="37" t="s">
        <v>618</v>
      </c>
      <c r="B235" s="38"/>
      <c r="C235" s="39" t="s">
        <v>1291</v>
      </c>
      <c r="D235" s="40"/>
      <c r="E235" s="34" t="s">
        <v>619</v>
      </c>
      <c r="F235" s="35" t="s">
        <v>1102</v>
      </c>
      <c r="G235" s="35" t="s">
        <v>1292</v>
      </c>
      <c r="H235" s="33" t="s">
        <v>1293</v>
      </c>
      <c r="I235" s="33" t="s">
        <v>1287</v>
      </c>
      <c r="J235" s="33" t="s">
        <v>1288</v>
      </c>
    </row>
    <row r="236" spans="1:10" ht="26.25" customHeight="1">
      <c r="A236" s="37" t="s">
        <v>640</v>
      </c>
      <c r="B236" s="38"/>
      <c r="C236" s="39" t="s">
        <v>1283</v>
      </c>
      <c r="D236" s="40"/>
      <c r="E236" s="34" t="s">
        <v>641</v>
      </c>
      <c r="F236" s="35" t="s">
        <v>1284</v>
      </c>
      <c r="G236" s="35" t="s">
        <v>1285</v>
      </c>
      <c r="H236" s="33" t="s">
        <v>1286</v>
      </c>
      <c r="I236" s="33" t="s">
        <v>1287</v>
      </c>
      <c r="J236" s="33" t="s">
        <v>1288</v>
      </c>
    </row>
    <row r="237" spans="1:10" ht="26.25" customHeight="1">
      <c r="A237" s="37" t="s">
        <v>642</v>
      </c>
      <c r="B237" s="38"/>
      <c r="C237" s="39" t="s">
        <v>1283</v>
      </c>
      <c r="D237" s="40"/>
      <c r="E237" s="34" t="s">
        <v>643</v>
      </c>
      <c r="F237" s="35" t="s">
        <v>1168</v>
      </c>
      <c r="G237" s="35" t="s">
        <v>1285</v>
      </c>
      <c r="H237" s="33" t="s">
        <v>1286</v>
      </c>
      <c r="I237" s="33" t="s">
        <v>1287</v>
      </c>
      <c r="J237" s="33" t="s">
        <v>1288</v>
      </c>
    </row>
    <row r="238" spans="1:10" ht="26.25" customHeight="1">
      <c r="A238" s="37" t="s">
        <v>644</v>
      </c>
      <c r="B238" s="38"/>
      <c r="C238" s="39" t="s">
        <v>1283</v>
      </c>
      <c r="D238" s="40"/>
      <c r="E238" s="34" t="s">
        <v>645</v>
      </c>
      <c r="F238" s="35" t="s">
        <v>1102</v>
      </c>
      <c r="G238" s="35" t="s">
        <v>1285</v>
      </c>
      <c r="H238" s="33" t="s">
        <v>1286</v>
      </c>
      <c r="I238" s="33" t="s">
        <v>1287</v>
      </c>
      <c r="J238" s="33" t="s">
        <v>1288</v>
      </c>
    </row>
    <row r="239" spans="1:10" ht="26.25" customHeight="1">
      <c r="A239" s="37" t="s">
        <v>596</v>
      </c>
      <c r="B239" s="38"/>
      <c r="C239" s="39" t="s">
        <v>1283</v>
      </c>
      <c r="D239" s="40"/>
      <c r="E239" s="34" t="s">
        <v>597</v>
      </c>
      <c r="F239" s="35" t="s">
        <v>1284</v>
      </c>
      <c r="G239" s="35" t="s">
        <v>1285</v>
      </c>
      <c r="H239" s="33" t="s">
        <v>1286</v>
      </c>
      <c r="I239" s="33" t="s">
        <v>1287</v>
      </c>
      <c r="J239" s="33" t="s">
        <v>1288</v>
      </c>
    </row>
    <row r="240" spans="1:10" ht="26.25" customHeight="1">
      <c r="A240" s="37" t="s">
        <v>598</v>
      </c>
      <c r="B240" s="38"/>
      <c r="C240" s="39" t="s">
        <v>1283</v>
      </c>
      <c r="D240" s="40"/>
      <c r="E240" s="34" t="s">
        <v>599</v>
      </c>
      <c r="F240" s="35" t="s">
        <v>1168</v>
      </c>
      <c r="G240" s="35" t="s">
        <v>1285</v>
      </c>
      <c r="H240" s="33" t="s">
        <v>1286</v>
      </c>
      <c r="I240" s="33" t="s">
        <v>1287</v>
      </c>
      <c r="J240" s="33" t="s">
        <v>1288</v>
      </c>
    </row>
    <row r="241" spans="1:10" ht="26.25" customHeight="1">
      <c r="A241" s="37" t="s">
        <v>600</v>
      </c>
      <c r="B241" s="38"/>
      <c r="C241" s="39" t="s">
        <v>1283</v>
      </c>
      <c r="D241" s="40"/>
      <c r="E241" s="34" t="s">
        <v>601</v>
      </c>
      <c r="F241" s="35" t="s">
        <v>1102</v>
      </c>
      <c r="G241" s="35" t="s">
        <v>1285</v>
      </c>
      <c r="H241" s="33" t="s">
        <v>1286</v>
      </c>
      <c r="I241" s="33" t="s">
        <v>1287</v>
      </c>
      <c r="J241" s="33" t="s">
        <v>1288</v>
      </c>
    </row>
    <row r="242" spans="1:10" ht="26.25" customHeight="1">
      <c r="A242" s="37" t="s">
        <v>664</v>
      </c>
      <c r="B242" s="38"/>
      <c r="C242" s="39" t="s">
        <v>1291</v>
      </c>
      <c r="D242" s="40"/>
      <c r="E242" s="34" t="s">
        <v>665</v>
      </c>
      <c r="F242" s="35" t="s">
        <v>1284</v>
      </c>
      <c r="G242" s="35" t="s">
        <v>1292</v>
      </c>
      <c r="H242" s="33" t="s">
        <v>1293</v>
      </c>
      <c r="I242" s="33" t="s">
        <v>1287</v>
      </c>
      <c r="J242" s="33" t="s">
        <v>1288</v>
      </c>
    </row>
    <row r="243" spans="1:10" ht="26.25" customHeight="1">
      <c r="A243" s="37" t="s">
        <v>666</v>
      </c>
      <c r="B243" s="38"/>
      <c r="C243" s="39" t="s">
        <v>1291</v>
      </c>
      <c r="D243" s="40"/>
      <c r="E243" s="34" t="s">
        <v>667</v>
      </c>
      <c r="F243" s="35" t="s">
        <v>1168</v>
      </c>
      <c r="G243" s="35" t="s">
        <v>1292</v>
      </c>
      <c r="H243" s="33" t="s">
        <v>1293</v>
      </c>
      <c r="I243" s="33" t="s">
        <v>1287</v>
      </c>
      <c r="J243" s="33" t="s">
        <v>1288</v>
      </c>
    </row>
    <row r="244" spans="1:10" ht="26.25" customHeight="1">
      <c r="A244" s="37" t="s">
        <v>668</v>
      </c>
      <c r="B244" s="38"/>
      <c r="C244" s="39" t="s">
        <v>1291</v>
      </c>
      <c r="D244" s="40"/>
      <c r="E244" s="34" t="s">
        <v>669</v>
      </c>
      <c r="F244" s="35" t="s">
        <v>1102</v>
      </c>
      <c r="G244" s="35" t="s">
        <v>1292</v>
      </c>
      <c r="H244" s="33" t="s">
        <v>1293</v>
      </c>
      <c r="I244" s="33" t="s">
        <v>1287</v>
      </c>
      <c r="J244" s="33" t="s">
        <v>1288</v>
      </c>
    </row>
    <row r="245" spans="1:10" ht="26.25" customHeight="1">
      <c r="A245" s="37" t="s">
        <v>620</v>
      </c>
      <c r="B245" s="38"/>
      <c r="C245" s="39" t="s">
        <v>1291</v>
      </c>
      <c r="D245" s="40"/>
      <c r="E245" s="34" t="s">
        <v>621</v>
      </c>
      <c r="F245" s="35" t="s">
        <v>1284</v>
      </c>
      <c r="G245" s="35" t="s">
        <v>1292</v>
      </c>
      <c r="H245" s="33" t="s">
        <v>1293</v>
      </c>
      <c r="I245" s="33" t="s">
        <v>1287</v>
      </c>
      <c r="J245" s="33" t="s">
        <v>1288</v>
      </c>
    </row>
    <row r="246" spans="1:10" ht="26.25" customHeight="1">
      <c r="A246" s="37" t="s">
        <v>622</v>
      </c>
      <c r="B246" s="38"/>
      <c r="C246" s="39" t="s">
        <v>1291</v>
      </c>
      <c r="D246" s="40"/>
      <c r="E246" s="34" t="s">
        <v>623</v>
      </c>
      <c r="F246" s="35" t="s">
        <v>1168</v>
      </c>
      <c r="G246" s="35" t="s">
        <v>1292</v>
      </c>
      <c r="H246" s="33" t="s">
        <v>1293</v>
      </c>
      <c r="I246" s="33" t="s">
        <v>1287</v>
      </c>
      <c r="J246" s="33" t="s">
        <v>1288</v>
      </c>
    </row>
    <row r="247" spans="1:10" ht="26.25" customHeight="1">
      <c r="A247" s="37" t="s">
        <v>624</v>
      </c>
      <c r="B247" s="38"/>
      <c r="C247" s="39" t="s">
        <v>1291</v>
      </c>
      <c r="D247" s="40"/>
      <c r="E247" s="34" t="s">
        <v>625</v>
      </c>
      <c r="F247" s="35" t="s">
        <v>1102</v>
      </c>
      <c r="G247" s="35" t="s">
        <v>1292</v>
      </c>
      <c r="H247" s="33" t="s">
        <v>1293</v>
      </c>
      <c r="I247" s="33" t="s">
        <v>1287</v>
      </c>
      <c r="J247" s="33" t="s">
        <v>1288</v>
      </c>
    </row>
    <row r="248" spans="1:10" ht="26.25" customHeight="1">
      <c r="A248" s="37" t="s">
        <v>652</v>
      </c>
      <c r="B248" s="38"/>
      <c r="C248" s="39" t="s">
        <v>1289</v>
      </c>
      <c r="D248" s="40"/>
      <c r="E248" s="34" t="s">
        <v>653</v>
      </c>
      <c r="F248" s="35" t="s">
        <v>1284</v>
      </c>
      <c r="G248" s="35" t="s">
        <v>1142</v>
      </c>
      <c r="H248" s="33" t="s">
        <v>1286</v>
      </c>
      <c r="I248" s="33" t="s">
        <v>1287</v>
      </c>
      <c r="J248" s="33" t="s">
        <v>1290</v>
      </c>
    </row>
    <row r="249" spans="1:10" ht="26.25" customHeight="1">
      <c r="A249" s="37" t="s">
        <v>654</v>
      </c>
      <c r="B249" s="38"/>
      <c r="C249" s="39" t="s">
        <v>1289</v>
      </c>
      <c r="D249" s="40"/>
      <c r="E249" s="34" t="s">
        <v>655</v>
      </c>
      <c r="F249" s="35" t="s">
        <v>1168</v>
      </c>
      <c r="G249" s="35" t="s">
        <v>1142</v>
      </c>
      <c r="H249" s="33" t="s">
        <v>1286</v>
      </c>
      <c r="I249" s="33" t="s">
        <v>1287</v>
      </c>
      <c r="J249" s="33" t="s">
        <v>1290</v>
      </c>
    </row>
    <row r="250" spans="1:10" ht="26.25" customHeight="1">
      <c r="A250" s="37" t="s">
        <v>656</v>
      </c>
      <c r="B250" s="38"/>
      <c r="C250" s="39" t="s">
        <v>1289</v>
      </c>
      <c r="D250" s="40"/>
      <c r="E250" s="34" t="s">
        <v>657</v>
      </c>
      <c r="F250" s="35" t="s">
        <v>1102</v>
      </c>
      <c r="G250" s="35" t="s">
        <v>1142</v>
      </c>
      <c r="H250" s="33" t="s">
        <v>1286</v>
      </c>
      <c r="I250" s="33" t="s">
        <v>1287</v>
      </c>
      <c r="J250" s="33" t="s">
        <v>1290</v>
      </c>
    </row>
    <row r="251" spans="1:10" ht="26.25" customHeight="1">
      <c r="A251" s="37" t="s">
        <v>608</v>
      </c>
      <c r="B251" s="38"/>
      <c r="C251" s="39" t="s">
        <v>1289</v>
      </c>
      <c r="D251" s="40"/>
      <c r="E251" s="34" t="s">
        <v>609</v>
      </c>
      <c r="F251" s="35" t="s">
        <v>1284</v>
      </c>
      <c r="G251" s="35" t="s">
        <v>1142</v>
      </c>
      <c r="H251" s="33" t="s">
        <v>1286</v>
      </c>
      <c r="I251" s="33" t="s">
        <v>1287</v>
      </c>
      <c r="J251" s="33" t="s">
        <v>1290</v>
      </c>
    </row>
    <row r="252" spans="1:10" ht="26.25" customHeight="1">
      <c r="A252" s="37" t="s">
        <v>610</v>
      </c>
      <c r="B252" s="38"/>
      <c r="C252" s="39" t="s">
        <v>1289</v>
      </c>
      <c r="D252" s="40"/>
      <c r="E252" s="34" t="s">
        <v>611</v>
      </c>
      <c r="F252" s="35" t="s">
        <v>1168</v>
      </c>
      <c r="G252" s="35" t="s">
        <v>1142</v>
      </c>
      <c r="H252" s="33" t="s">
        <v>1286</v>
      </c>
      <c r="I252" s="33" t="s">
        <v>1287</v>
      </c>
      <c r="J252" s="33" t="s">
        <v>1290</v>
      </c>
    </row>
    <row r="253" spans="1:10" ht="26.25" customHeight="1">
      <c r="A253" s="37" t="s">
        <v>612</v>
      </c>
      <c r="B253" s="38"/>
      <c r="C253" s="39" t="s">
        <v>1289</v>
      </c>
      <c r="D253" s="40"/>
      <c r="E253" s="34" t="s">
        <v>613</v>
      </c>
      <c r="F253" s="35" t="s">
        <v>1102</v>
      </c>
      <c r="G253" s="35" t="s">
        <v>1142</v>
      </c>
      <c r="H253" s="33" t="s">
        <v>1286</v>
      </c>
      <c r="I253" s="33" t="s">
        <v>1287</v>
      </c>
      <c r="J253" s="33" t="s">
        <v>1290</v>
      </c>
    </row>
    <row r="254" spans="1:10" ht="26.25" customHeight="1">
      <c r="A254" s="37" t="s">
        <v>672</v>
      </c>
      <c r="B254" s="38"/>
      <c r="C254" s="39" t="s">
        <v>1294</v>
      </c>
      <c r="D254" s="40"/>
      <c r="E254" s="34" t="s">
        <v>673</v>
      </c>
      <c r="F254" s="35" t="s">
        <v>1284</v>
      </c>
      <c r="G254" s="35" t="s">
        <v>1295</v>
      </c>
      <c r="H254" s="33" t="s">
        <v>1296</v>
      </c>
      <c r="I254" s="33" t="s">
        <v>1178</v>
      </c>
      <c r="J254" s="33" t="s">
        <v>1297</v>
      </c>
    </row>
    <row r="255" spans="1:10" ht="26.25" customHeight="1">
      <c r="A255" s="37" t="s">
        <v>674</v>
      </c>
      <c r="B255" s="38"/>
      <c r="C255" s="39" t="s">
        <v>1294</v>
      </c>
      <c r="D255" s="40"/>
      <c r="E255" s="34" t="s">
        <v>675</v>
      </c>
      <c r="F255" s="35" t="s">
        <v>1168</v>
      </c>
      <c r="G255" s="35" t="s">
        <v>1295</v>
      </c>
      <c r="H255" s="33" t="s">
        <v>1296</v>
      </c>
      <c r="I255" s="33" t="s">
        <v>1178</v>
      </c>
      <c r="J255" s="33" t="s">
        <v>1297</v>
      </c>
    </row>
    <row r="256" spans="1:10" ht="26.25" customHeight="1">
      <c r="A256" s="37" t="s">
        <v>676</v>
      </c>
      <c r="B256" s="38"/>
      <c r="C256" s="39" t="s">
        <v>1294</v>
      </c>
      <c r="D256" s="40"/>
      <c r="E256" s="34" t="s">
        <v>677</v>
      </c>
      <c r="F256" s="35" t="s">
        <v>1102</v>
      </c>
      <c r="G256" s="35" t="s">
        <v>1295</v>
      </c>
      <c r="H256" s="33" t="s">
        <v>1296</v>
      </c>
      <c r="I256" s="33" t="s">
        <v>1178</v>
      </c>
      <c r="J256" s="33" t="s">
        <v>1297</v>
      </c>
    </row>
    <row r="257" spans="1:10" ht="26.25" customHeight="1">
      <c r="A257" s="37" t="s">
        <v>628</v>
      </c>
      <c r="B257" s="38"/>
      <c r="C257" s="39" t="s">
        <v>1294</v>
      </c>
      <c r="D257" s="40"/>
      <c r="E257" s="34" t="s">
        <v>629</v>
      </c>
      <c r="F257" s="35" t="s">
        <v>1284</v>
      </c>
      <c r="G257" s="35" t="s">
        <v>1295</v>
      </c>
      <c r="H257" s="33" t="s">
        <v>1296</v>
      </c>
      <c r="I257" s="33" t="s">
        <v>1178</v>
      </c>
      <c r="J257" s="33" t="s">
        <v>1297</v>
      </c>
    </row>
    <row r="258" spans="1:10" ht="26.25" customHeight="1">
      <c r="A258" s="37" t="s">
        <v>630</v>
      </c>
      <c r="B258" s="38"/>
      <c r="C258" s="39" t="s">
        <v>1294</v>
      </c>
      <c r="D258" s="40"/>
      <c r="E258" s="34" t="s">
        <v>631</v>
      </c>
      <c r="F258" s="35" t="s">
        <v>1168</v>
      </c>
      <c r="G258" s="35" t="s">
        <v>1295</v>
      </c>
      <c r="H258" s="33" t="s">
        <v>1296</v>
      </c>
      <c r="I258" s="33" t="s">
        <v>1178</v>
      </c>
      <c r="J258" s="33" t="s">
        <v>1297</v>
      </c>
    </row>
    <row r="259" spans="1:10" ht="26.25" customHeight="1">
      <c r="A259" s="37" t="s">
        <v>632</v>
      </c>
      <c r="B259" s="38"/>
      <c r="C259" s="39" t="s">
        <v>1294</v>
      </c>
      <c r="D259" s="40"/>
      <c r="E259" s="34" t="s">
        <v>633</v>
      </c>
      <c r="F259" s="35" t="s">
        <v>1102</v>
      </c>
      <c r="G259" s="35" t="s">
        <v>1295</v>
      </c>
      <c r="H259" s="33" t="s">
        <v>1296</v>
      </c>
      <c r="I259" s="33" t="s">
        <v>1178</v>
      </c>
      <c r="J259" s="33" t="s">
        <v>1297</v>
      </c>
    </row>
    <row r="260" spans="1:10" ht="26.25" customHeight="1">
      <c r="A260" s="37" t="s">
        <v>711</v>
      </c>
      <c r="B260" s="38"/>
      <c r="C260" s="39" t="s">
        <v>1298</v>
      </c>
      <c r="D260" s="40"/>
      <c r="E260" s="34" t="s">
        <v>712</v>
      </c>
      <c r="F260" s="35" t="s">
        <v>1284</v>
      </c>
      <c r="G260" s="35" t="s">
        <v>1292</v>
      </c>
      <c r="H260" s="33" t="s">
        <v>1293</v>
      </c>
      <c r="I260" s="33" t="s">
        <v>1287</v>
      </c>
      <c r="J260" s="33" t="s">
        <v>1288</v>
      </c>
    </row>
    <row r="261" spans="1:10" ht="26.25" customHeight="1">
      <c r="A261" s="37" t="s">
        <v>713</v>
      </c>
      <c r="B261" s="38"/>
      <c r="C261" s="39" t="s">
        <v>1298</v>
      </c>
      <c r="D261" s="40"/>
      <c r="E261" s="34" t="s">
        <v>714</v>
      </c>
      <c r="F261" s="35" t="s">
        <v>1168</v>
      </c>
      <c r="G261" s="35" t="s">
        <v>1292</v>
      </c>
      <c r="H261" s="33" t="s">
        <v>1293</v>
      </c>
      <c r="I261" s="33" t="s">
        <v>1287</v>
      </c>
      <c r="J261" s="33" t="s">
        <v>1288</v>
      </c>
    </row>
    <row r="262" spans="1:10" ht="26.25" customHeight="1">
      <c r="A262" s="37" t="s">
        <v>715</v>
      </c>
      <c r="B262" s="38"/>
      <c r="C262" s="39" t="s">
        <v>1298</v>
      </c>
      <c r="D262" s="40"/>
      <c r="E262" s="34" t="s">
        <v>716</v>
      </c>
      <c r="F262" s="35" t="s">
        <v>1102</v>
      </c>
      <c r="G262" s="35" t="s">
        <v>1292</v>
      </c>
      <c r="H262" s="33" t="s">
        <v>1293</v>
      </c>
      <c r="I262" s="33" t="s">
        <v>1287</v>
      </c>
      <c r="J262" s="33" t="s">
        <v>1288</v>
      </c>
    </row>
    <row r="263" spans="1:10" ht="26.25" customHeight="1">
      <c r="A263" s="37" t="s">
        <v>705</v>
      </c>
      <c r="B263" s="38"/>
      <c r="C263" s="39" t="s">
        <v>1298</v>
      </c>
      <c r="D263" s="40"/>
      <c r="E263" s="34" t="s">
        <v>706</v>
      </c>
      <c r="F263" s="35" t="s">
        <v>1284</v>
      </c>
      <c r="G263" s="35" t="s">
        <v>1292</v>
      </c>
      <c r="H263" s="33" t="s">
        <v>1293</v>
      </c>
      <c r="I263" s="33" t="s">
        <v>1287</v>
      </c>
      <c r="J263" s="33" t="s">
        <v>1288</v>
      </c>
    </row>
    <row r="264" spans="1:10" ht="26.25" customHeight="1">
      <c r="A264" s="37" t="s">
        <v>707</v>
      </c>
      <c r="B264" s="38"/>
      <c r="C264" s="39" t="s">
        <v>1298</v>
      </c>
      <c r="D264" s="40"/>
      <c r="E264" s="34" t="s">
        <v>708</v>
      </c>
      <c r="F264" s="35" t="s">
        <v>1168</v>
      </c>
      <c r="G264" s="35" t="s">
        <v>1292</v>
      </c>
      <c r="H264" s="33" t="s">
        <v>1293</v>
      </c>
      <c r="I264" s="33" t="s">
        <v>1287</v>
      </c>
      <c r="J264" s="33" t="s">
        <v>1288</v>
      </c>
    </row>
    <row r="265" spans="1:10" ht="26.25" customHeight="1">
      <c r="A265" s="37" t="s">
        <v>709</v>
      </c>
      <c r="B265" s="38"/>
      <c r="C265" s="39" t="s">
        <v>1298</v>
      </c>
      <c r="D265" s="40"/>
      <c r="E265" s="34" t="s">
        <v>710</v>
      </c>
      <c r="F265" s="35" t="s">
        <v>1102</v>
      </c>
      <c r="G265" s="35" t="s">
        <v>1292</v>
      </c>
      <c r="H265" s="33" t="s">
        <v>1293</v>
      </c>
      <c r="I265" s="33" t="s">
        <v>1287</v>
      </c>
      <c r="J265" s="33" t="s">
        <v>1288</v>
      </c>
    </row>
    <row r="266" spans="1:10" ht="26.25" customHeight="1">
      <c r="A266" s="37" t="s">
        <v>670</v>
      </c>
      <c r="B266" s="38"/>
      <c r="C266" s="39" t="s">
        <v>1299</v>
      </c>
      <c r="D266" s="40"/>
      <c r="E266" s="34" t="s">
        <v>1300</v>
      </c>
      <c r="F266" s="55" t="s">
        <v>1301</v>
      </c>
      <c r="G266" s="35" t="s">
        <v>1302</v>
      </c>
      <c r="H266" s="33" t="s">
        <v>1286</v>
      </c>
      <c r="I266" s="33" t="s">
        <v>1287</v>
      </c>
      <c r="J266" s="33" t="s">
        <v>1288</v>
      </c>
    </row>
    <row r="267" spans="1:10" ht="26.25" customHeight="1">
      <c r="A267" s="37" t="s">
        <v>626</v>
      </c>
      <c r="B267" s="38"/>
      <c r="C267" s="39" t="s">
        <v>1299</v>
      </c>
      <c r="D267" s="40"/>
      <c r="E267" s="34" t="s">
        <v>1303</v>
      </c>
      <c r="F267" s="55" t="s">
        <v>1301</v>
      </c>
      <c r="G267" s="35" t="s">
        <v>1302</v>
      </c>
      <c r="H267" s="33" t="s">
        <v>1286</v>
      </c>
      <c r="I267" s="33" t="s">
        <v>1287</v>
      </c>
      <c r="J267" s="33" t="s">
        <v>1288</v>
      </c>
    </row>
    <row r="268" spans="1:10" ht="26.25" customHeight="1">
      <c r="A268" s="37" t="s">
        <v>686</v>
      </c>
      <c r="B268" s="38"/>
      <c r="C268" s="39" t="s">
        <v>1304</v>
      </c>
      <c r="D268" s="40"/>
      <c r="E268" s="34" t="s">
        <v>687</v>
      </c>
      <c r="F268" s="35" t="s">
        <v>1284</v>
      </c>
      <c r="G268" s="35" t="s">
        <v>1284</v>
      </c>
      <c r="H268" s="33" t="s">
        <v>1293</v>
      </c>
      <c r="I268" s="33" t="s">
        <v>1287</v>
      </c>
      <c r="J268" s="33" t="s">
        <v>1288</v>
      </c>
    </row>
    <row r="269" spans="1:10" ht="26.25" customHeight="1">
      <c r="A269" s="37" t="s">
        <v>690</v>
      </c>
      <c r="B269" s="38"/>
      <c r="C269" s="39" t="s">
        <v>1304</v>
      </c>
      <c r="D269" s="40"/>
      <c r="E269" s="34" t="s">
        <v>691</v>
      </c>
      <c r="F269" s="35" t="s">
        <v>1168</v>
      </c>
      <c r="G269" s="35" t="s">
        <v>1284</v>
      </c>
      <c r="H269" s="33" t="s">
        <v>1293</v>
      </c>
      <c r="I269" s="33" t="s">
        <v>1287</v>
      </c>
      <c r="J269" s="33" t="s">
        <v>1288</v>
      </c>
    </row>
    <row r="270" spans="1:10" ht="26.25" customHeight="1">
      <c r="A270" s="37" t="s">
        <v>694</v>
      </c>
      <c r="B270" s="38"/>
      <c r="C270" s="39" t="s">
        <v>1304</v>
      </c>
      <c r="D270" s="40"/>
      <c r="E270" s="34" t="s">
        <v>695</v>
      </c>
      <c r="F270" s="35" t="s">
        <v>1102</v>
      </c>
      <c r="G270" s="35" t="s">
        <v>1284</v>
      </c>
      <c r="H270" s="33" t="s">
        <v>1293</v>
      </c>
      <c r="I270" s="33" t="s">
        <v>1287</v>
      </c>
      <c r="J270" s="33" t="s">
        <v>1288</v>
      </c>
    </row>
    <row r="271" spans="1:10" ht="26.25" customHeight="1">
      <c r="A271" s="37" t="s">
        <v>684</v>
      </c>
      <c r="B271" s="38"/>
      <c r="C271" s="39" t="s">
        <v>1304</v>
      </c>
      <c r="D271" s="40"/>
      <c r="E271" s="34" t="s">
        <v>685</v>
      </c>
      <c r="F271" s="35" t="s">
        <v>1284</v>
      </c>
      <c r="G271" s="35" t="s">
        <v>1284</v>
      </c>
      <c r="H271" s="33" t="s">
        <v>1293</v>
      </c>
      <c r="I271" s="33" t="s">
        <v>1287</v>
      </c>
      <c r="J271" s="33" t="s">
        <v>1288</v>
      </c>
    </row>
    <row r="272" spans="1:10" ht="26.25" customHeight="1">
      <c r="A272" s="37" t="s">
        <v>688</v>
      </c>
      <c r="B272" s="38"/>
      <c r="C272" s="39" t="s">
        <v>1304</v>
      </c>
      <c r="D272" s="40"/>
      <c r="E272" s="34" t="s">
        <v>689</v>
      </c>
      <c r="F272" s="35" t="s">
        <v>1168</v>
      </c>
      <c r="G272" s="35" t="s">
        <v>1284</v>
      </c>
      <c r="H272" s="33" t="s">
        <v>1293</v>
      </c>
      <c r="I272" s="33" t="s">
        <v>1287</v>
      </c>
      <c r="J272" s="33" t="s">
        <v>1288</v>
      </c>
    </row>
    <row r="273" spans="1:16" ht="26.25" customHeight="1">
      <c r="A273" s="37" t="s">
        <v>692</v>
      </c>
      <c r="B273" s="38"/>
      <c r="C273" s="39" t="s">
        <v>1304</v>
      </c>
      <c r="D273" s="40"/>
      <c r="E273" s="34" t="s">
        <v>693</v>
      </c>
      <c r="F273" s="35" t="s">
        <v>1102</v>
      </c>
      <c r="G273" s="35" t="s">
        <v>1284</v>
      </c>
      <c r="H273" s="33" t="s">
        <v>1293</v>
      </c>
      <c r="I273" s="33" t="s">
        <v>1287</v>
      </c>
      <c r="J273" s="33" t="s">
        <v>1288</v>
      </c>
    </row>
    <row r="274" spans="1:16" ht="26.25" customHeight="1">
      <c r="A274" s="37" t="s">
        <v>698</v>
      </c>
      <c r="B274" s="38"/>
      <c r="C274" s="39" t="s">
        <v>1305</v>
      </c>
      <c r="D274" s="40"/>
      <c r="E274" s="34" t="s">
        <v>699</v>
      </c>
      <c r="F274" s="35" t="s">
        <v>1102</v>
      </c>
      <c r="G274" s="35" t="s">
        <v>1295</v>
      </c>
      <c r="H274" s="33" t="s">
        <v>1286</v>
      </c>
      <c r="I274" s="33" t="s">
        <v>1287</v>
      </c>
      <c r="J274" s="33" t="s">
        <v>1288</v>
      </c>
    </row>
    <row r="275" spans="1:16" ht="26.25" customHeight="1">
      <c r="A275" s="37" t="s">
        <v>696</v>
      </c>
      <c r="B275" s="38"/>
      <c r="C275" s="39" t="s">
        <v>1306</v>
      </c>
      <c r="D275" s="40"/>
      <c r="E275" s="34" t="s">
        <v>697</v>
      </c>
      <c r="F275" s="35" t="s">
        <v>1102</v>
      </c>
      <c r="G275" s="35" t="s">
        <v>1295</v>
      </c>
      <c r="H275" s="33" t="s">
        <v>1286</v>
      </c>
      <c r="I275" s="33" t="s">
        <v>1287</v>
      </c>
      <c r="J275" s="33" t="s">
        <v>1288</v>
      </c>
    </row>
    <row r="276" spans="1:16" ht="26.25" customHeight="1">
      <c r="A276" s="37" t="s">
        <v>735</v>
      </c>
      <c r="B276" s="38"/>
      <c r="C276" s="39" t="s">
        <v>1307</v>
      </c>
      <c r="D276" s="40"/>
      <c r="E276" s="34" t="s">
        <v>1308</v>
      </c>
      <c r="F276" s="35" t="s">
        <v>1284</v>
      </c>
      <c r="G276" s="35" t="s">
        <v>1290</v>
      </c>
      <c r="H276" s="33" t="s">
        <v>1296</v>
      </c>
      <c r="I276" s="33" t="s">
        <v>1309</v>
      </c>
      <c r="J276" s="33" t="s">
        <v>1310</v>
      </c>
    </row>
    <row r="277" spans="1:16" ht="26.25" customHeight="1">
      <c r="A277" s="37" t="s">
        <v>737</v>
      </c>
      <c r="B277" s="38"/>
      <c r="C277" s="39" t="s">
        <v>1307</v>
      </c>
      <c r="D277" s="40"/>
      <c r="E277" s="34" t="s">
        <v>1311</v>
      </c>
      <c r="F277" s="35" t="s">
        <v>1168</v>
      </c>
      <c r="G277" s="35" t="s">
        <v>1290</v>
      </c>
      <c r="H277" s="33" t="s">
        <v>1296</v>
      </c>
      <c r="I277" s="33" t="s">
        <v>1309</v>
      </c>
      <c r="J277" s="33" t="s">
        <v>1310</v>
      </c>
    </row>
    <row r="278" spans="1:16" ht="26.25" customHeight="1">
      <c r="A278" s="37" t="s">
        <v>739</v>
      </c>
      <c r="B278" s="38"/>
      <c r="C278" s="39" t="s">
        <v>1307</v>
      </c>
      <c r="D278" s="40"/>
      <c r="E278" s="34" t="s">
        <v>1312</v>
      </c>
      <c r="F278" s="35" t="s">
        <v>1102</v>
      </c>
      <c r="G278" s="35" t="s">
        <v>1290</v>
      </c>
      <c r="H278" s="33" t="s">
        <v>1296</v>
      </c>
      <c r="I278" s="33" t="s">
        <v>1178</v>
      </c>
      <c r="J278" s="33" t="s">
        <v>1297</v>
      </c>
    </row>
    <row r="279" spans="1:16" ht="26.25" customHeight="1">
      <c r="A279" s="37" t="s">
        <v>717</v>
      </c>
      <c r="B279" s="38"/>
      <c r="C279" s="39" t="s">
        <v>1307</v>
      </c>
      <c r="D279" s="40"/>
      <c r="E279" s="34" t="s">
        <v>1313</v>
      </c>
      <c r="F279" s="35" t="s">
        <v>1284</v>
      </c>
      <c r="G279" s="35" t="s">
        <v>1290</v>
      </c>
      <c r="H279" s="33" t="s">
        <v>1296</v>
      </c>
      <c r="I279" s="33" t="s">
        <v>1309</v>
      </c>
      <c r="J279" s="33" t="s">
        <v>1310</v>
      </c>
    </row>
    <row r="280" spans="1:16" ht="26.25" customHeight="1">
      <c r="A280" s="37" t="s">
        <v>719</v>
      </c>
      <c r="B280" s="38"/>
      <c r="C280" s="39" t="s">
        <v>1307</v>
      </c>
      <c r="D280" s="40"/>
      <c r="E280" s="34" t="s">
        <v>1314</v>
      </c>
      <c r="F280" s="35" t="s">
        <v>1168</v>
      </c>
      <c r="G280" s="35" t="s">
        <v>1290</v>
      </c>
      <c r="H280" s="33" t="s">
        <v>1296</v>
      </c>
      <c r="I280" s="33" t="s">
        <v>1309</v>
      </c>
      <c r="J280" s="33" t="s">
        <v>1310</v>
      </c>
    </row>
    <row r="281" spans="1:16" ht="26.25" customHeight="1">
      <c r="A281" s="37" t="s">
        <v>721</v>
      </c>
      <c r="B281" s="38"/>
      <c r="C281" s="39" t="s">
        <v>1307</v>
      </c>
      <c r="D281" s="40"/>
      <c r="E281" s="34" t="s">
        <v>1315</v>
      </c>
      <c r="F281" s="35" t="s">
        <v>1102</v>
      </c>
      <c r="G281" s="35" t="s">
        <v>1290</v>
      </c>
      <c r="H281" s="33" t="s">
        <v>1296</v>
      </c>
      <c r="I281" s="33" t="s">
        <v>1309</v>
      </c>
      <c r="J281" s="33" t="s">
        <v>1310</v>
      </c>
    </row>
    <row r="282" spans="1:16" ht="26.25" customHeight="1">
      <c r="A282" s="37" t="s">
        <v>741</v>
      </c>
      <c r="B282" s="38"/>
      <c r="C282" s="39" t="s">
        <v>1316</v>
      </c>
      <c r="D282" s="40"/>
      <c r="E282" s="34" t="s">
        <v>742</v>
      </c>
      <c r="F282" s="35" t="s">
        <v>1284</v>
      </c>
      <c r="G282" s="35" t="s">
        <v>1174</v>
      </c>
      <c r="H282" s="33" t="s">
        <v>1317</v>
      </c>
      <c r="I282" s="33" t="s">
        <v>1178</v>
      </c>
      <c r="J282" s="33" t="s">
        <v>1318</v>
      </c>
    </row>
    <row r="283" spans="1:16" ht="26.25" customHeight="1">
      <c r="A283" s="37" t="s">
        <v>743</v>
      </c>
      <c r="B283" s="38"/>
      <c r="C283" s="39" t="s">
        <v>1316</v>
      </c>
      <c r="D283" s="40"/>
      <c r="E283" s="34" t="s">
        <v>744</v>
      </c>
      <c r="F283" s="35" t="s">
        <v>1168</v>
      </c>
      <c r="G283" s="35" t="s">
        <v>1174</v>
      </c>
      <c r="H283" s="33" t="s">
        <v>1317</v>
      </c>
      <c r="I283" s="33" t="s">
        <v>1178</v>
      </c>
      <c r="J283" s="33" t="s">
        <v>1318</v>
      </c>
      <c r="M283" s="31"/>
      <c r="N283" s="32"/>
      <c r="O283" s="32"/>
      <c r="P283" s="32"/>
    </row>
    <row r="284" spans="1:16" ht="26.25" customHeight="1">
      <c r="A284" s="37" t="s">
        <v>745</v>
      </c>
      <c r="B284" s="38"/>
      <c r="C284" s="39" t="s">
        <v>1316</v>
      </c>
      <c r="D284" s="40"/>
      <c r="E284" s="34" t="s">
        <v>746</v>
      </c>
      <c r="F284" s="35" t="s">
        <v>1102</v>
      </c>
      <c r="G284" s="35" t="s">
        <v>1174</v>
      </c>
      <c r="H284" s="33" t="s">
        <v>1317</v>
      </c>
      <c r="I284" s="33" t="s">
        <v>1178</v>
      </c>
      <c r="J284" s="33" t="s">
        <v>1318</v>
      </c>
      <c r="L284" s="31"/>
      <c r="M284" s="31"/>
      <c r="N284" s="32"/>
      <c r="O284" s="32"/>
      <c r="P284" s="32"/>
    </row>
    <row r="285" spans="1:16" ht="26.25" customHeight="1">
      <c r="A285" s="37" t="s">
        <v>723</v>
      </c>
      <c r="B285" s="38"/>
      <c r="C285" s="39" t="s">
        <v>1316</v>
      </c>
      <c r="D285" s="40"/>
      <c r="E285" s="34" t="s">
        <v>724</v>
      </c>
      <c r="F285" s="35" t="s">
        <v>1284</v>
      </c>
      <c r="G285" s="35" t="s">
        <v>1174</v>
      </c>
      <c r="H285" s="33" t="s">
        <v>1317</v>
      </c>
      <c r="I285" s="33" t="s">
        <v>1309</v>
      </c>
      <c r="J285" s="33" t="s">
        <v>1318</v>
      </c>
      <c r="L285" s="31"/>
    </row>
    <row r="286" spans="1:16" ht="26.25" customHeight="1">
      <c r="A286" s="37" t="s">
        <v>725</v>
      </c>
      <c r="B286" s="38"/>
      <c r="C286" s="39" t="s">
        <v>1316</v>
      </c>
      <c r="D286" s="40"/>
      <c r="E286" s="34" t="s">
        <v>726</v>
      </c>
      <c r="F286" s="35" t="s">
        <v>1168</v>
      </c>
      <c r="G286" s="35" t="s">
        <v>1174</v>
      </c>
      <c r="H286" s="33" t="s">
        <v>1317</v>
      </c>
      <c r="I286" s="33" t="s">
        <v>1309</v>
      </c>
      <c r="J286" s="33" t="s">
        <v>1318</v>
      </c>
    </row>
    <row r="287" spans="1:16" ht="26.25" customHeight="1">
      <c r="A287" s="37" t="s">
        <v>727</v>
      </c>
      <c r="B287" s="38"/>
      <c r="C287" s="39" t="s">
        <v>1316</v>
      </c>
      <c r="D287" s="40"/>
      <c r="E287" s="34" t="s">
        <v>728</v>
      </c>
      <c r="F287" s="35" t="s">
        <v>1102</v>
      </c>
      <c r="G287" s="35" t="s">
        <v>1174</v>
      </c>
      <c r="H287" s="33" t="s">
        <v>1317</v>
      </c>
      <c r="I287" s="33" t="s">
        <v>1309</v>
      </c>
      <c r="J287" s="33" t="s">
        <v>1318</v>
      </c>
    </row>
    <row r="288" spans="1:16" ht="26.25" customHeight="1">
      <c r="A288" s="37" t="s">
        <v>747</v>
      </c>
      <c r="B288" s="38"/>
      <c r="C288" s="39" t="s">
        <v>1319</v>
      </c>
      <c r="D288" s="40"/>
      <c r="E288" s="34" t="s">
        <v>748</v>
      </c>
      <c r="F288" s="35" t="s">
        <v>1284</v>
      </c>
      <c r="G288" s="35" t="s">
        <v>1102</v>
      </c>
      <c r="H288" s="33" t="s">
        <v>1296</v>
      </c>
      <c r="I288" s="33" t="s">
        <v>1178</v>
      </c>
      <c r="J288" s="33" t="s">
        <v>1318</v>
      </c>
    </row>
    <row r="289" spans="1:10" ht="26.25" customHeight="1">
      <c r="A289" s="37" t="s">
        <v>749</v>
      </c>
      <c r="B289" s="38"/>
      <c r="C289" s="39" t="s">
        <v>1319</v>
      </c>
      <c r="D289" s="40"/>
      <c r="E289" s="34" t="s">
        <v>750</v>
      </c>
      <c r="F289" s="35" t="s">
        <v>1168</v>
      </c>
      <c r="G289" s="35" t="s">
        <v>1102</v>
      </c>
      <c r="H289" s="33" t="s">
        <v>1296</v>
      </c>
      <c r="I289" s="33" t="s">
        <v>1178</v>
      </c>
      <c r="J289" s="33" t="s">
        <v>1318</v>
      </c>
    </row>
    <row r="290" spans="1:10" ht="26.25" customHeight="1">
      <c r="A290" s="37" t="s">
        <v>751</v>
      </c>
      <c r="B290" s="38"/>
      <c r="C290" s="39" t="s">
        <v>1319</v>
      </c>
      <c r="D290" s="40"/>
      <c r="E290" s="34" t="s">
        <v>752</v>
      </c>
      <c r="F290" s="35" t="s">
        <v>1102</v>
      </c>
      <c r="G290" s="35" t="s">
        <v>1102</v>
      </c>
      <c r="H290" s="33" t="s">
        <v>1296</v>
      </c>
      <c r="I290" s="33" t="s">
        <v>1178</v>
      </c>
      <c r="J290" s="33" t="s">
        <v>1318</v>
      </c>
    </row>
    <row r="291" spans="1:10" ht="26.25" customHeight="1">
      <c r="A291" s="37" t="s">
        <v>729</v>
      </c>
      <c r="B291" s="38"/>
      <c r="C291" s="39" t="s">
        <v>1319</v>
      </c>
      <c r="D291" s="40"/>
      <c r="E291" s="34" t="s">
        <v>730</v>
      </c>
      <c r="F291" s="35" t="s">
        <v>1284</v>
      </c>
      <c r="G291" s="35" t="s">
        <v>1102</v>
      </c>
      <c r="H291" s="33" t="s">
        <v>1296</v>
      </c>
      <c r="I291" s="33" t="s">
        <v>1309</v>
      </c>
      <c r="J291" s="33" t="s">
        <v>1318</v>
      </c>
    </row>
    <row r="292" spans="1:10" ht="26.25" customHeight="1">
      <c r="A292" s="37" t="s">
        <v>731</v>
      </c>
      <c r="B292" s="38"/>
      <c r="C292" s="39" t="s">
        <v>1319</v>
      </c>
      <c r="D292" s="40"/>
      <c r="E292" s="34" t="s">
        <v>732</v>
      </c>
      <c r="F292" s="35" t="s">
        <v>1168</v>
      </c>
      <c r="G292" s="35" t="s">
        <v>1102</v>
      </c>
      <c r="H292" s="33" t="s">
        <v>1296</v>
      </c>
      <c r="I292" s="33" t="s">
        <v>1309</v>
      </c>
      <c r="J292" s="33" t="s">
        <v>1318</v>
      </c>
    </row>
    <row r="293" spans="1:10" ht="26.25" customHeight="1">
      <c r="A293" s="37" t="s">
        <v>733</v>
      </c>
      <c r="B293" s="38"/>
      <c r="C293" s="39" t="s">
        <v>1319</v>
      </c>
      <c r="D293" s="40"/>
      <c r="E293" s="34" t="s">
        <v>734</v>
      </c>
      <c r="F293" s="35" t="s">
        <v>1102</v>
      </c>
      <c r="G293" s="35" t="s">
        <v>1102</v>
      </c>
      <c r="H293" s="33" t="s">
        <v>1296</v>
      </c>
      <c r="I293" s="33" t="s">
        <v>1309</v>
      </c>
      <c r="J293" s="33" t="s">
        <v>1318</v>
      </c>
    </row>
    <row r="294" spans="1:10" ht="26.25" customHeight="1">
      <c r="A294" s="37" t="s">
        <v>496</v>
      </c>
      <c r="B294" s="38"/>
      <c r="C294" s="39" t="s">
        <v>1320</v>
      </c>
      <c r="D294" s="40"/>
      <c r="E294" s="34" t="s">
        <v>497</v>
      </c>
      <c r="F294" s="35"/>
      <c r="G294" s="35" t="s">
        <v>1290</v>
      </c>
      <c r="H294" s="33" t="s">
        <v>1321</v>
      </c>
      <c r="I294" s="33" t="s">
        <v>1322</v>
      </c>
      <c r="J294" s="33" t="s">
        <v>1323</v>
      </c>
    </row>
    <row r="295" spans="1:10" ht="26.25" customHeight="1">
      <c r="A295" s="37" t="s">
        <v>498</v>
      </c>
      <c r="B295" s="38"/>
      <c r="C295" s="39" t="s">
        <v>1324</v>
      </c>
      <c r="D295" s="40"/>
      <c r="E295" s="34" t="s">
        <v>499</v>
      </c>
      <c r="F295" s="35"/>
      <c r="G295" s="35" t="s">
        <v>1290</v>
      </c>
      <c r="H295" s="33" t="s">
        <v>1321</v>
      </c>
      <c r="I295" s="33" t="s">
        <v>1322</v>
      </c>
      <c r="J295" s="33" t="s">
        <v>1323</v>
      </c>
    </row>
    <row r="296" spans="1:10" ht="26.25" customHeight="1">
      <c r="A296" s="37" t="s">
        <v>500</v>
      </c>
      <c r="B296" s="38"/>
      <c r="C296" s="39" t="s">
        <v>1325</v>
      </c>
      <c r="D296" s="40"/>
      <c r="E296" s="34" t="s">
        <v>501</v>
      </c>
      <c r="F296" s="35"/>
      <c r="G296" s="35" t="s">
        <v>1290</v>
      </c>
      <c r="H296" s="33" t="s">
        <v>1321</v>
      </c>
      <c r="I296" s="33" t="s">
        <v>1322</v>
      </c>
      <c r="J296" s="33" t="s">
        <v>1323</v>
      </c>
    </row>
    <row r="297" spans="1:10" ht="26.25" customHeight="1">
      <c r="A297" s="37" t="s">
        <v>502</v>
      </c>
      <c r="B297" s="38"/>
      <c r="C297" s="39" t="s">
        <v>1283</v>
      </c>
      <c r="D297" s="40"/>
      <c r="E297" s="34" t="s">
        <v>503</v>
      </c>
      <c r="F297" s="35"/>
      <c r="G297" s="35" t="s">
        <v>1326</v>
      </c>
      <c r="H297" s="33" t="s">
        <v>1321</v>
      </c>
      <c r="I297" s="33" t="s">
        <v>1322</v>
      </c>
      <c r="J297" s="33" t="s">
        <v>1323</v>
      </c>
    </row>
    <row r="298" spans="1:10" ht="26.25" customHeight="1">
      <c r="A298" s="37" t="s">
        <v>504</v>
      </c>
      <c r="B298" s="38"/>
      <c r="C298" s="39" t="s">
        <v>1327</v>
      </c>
      <c r="D298" s="40"/>
      <c r="E298" s="34" t="s">
        <v>505</v>
      </c>
      <c r="F298" s="35"/>
      <c r="G298" s="35" t="s">
        <v>1326</v>
      </c>
      <c r="H298" s="33" t="s">
        <v>1321</v>
      </c>
      <c r="I298" s="33" t="s">
        <v>1322</v>
      </c>
      <c r="J298" s="33" t="s">
        <v>1323</v>
      </c>
    </row>
    <row r="299" spans="1:10" ht="26.25" customHeight="1">
      <c r="A299" s="37" t="s">
        <v>506</v>
      </c>
      <c r="B299" s="38"/>
      <c r="C299" s="39" t="s">
        <v>1307</v>
      </c>
      <c r="D299" s="40"/>
      <c r="E299" s="34" t="s">
        <v>507</v>
      </c>
      <c r="F299" s="35"/>
      <c r="G299" s="35" t="s">
        <v>1326</v>
      </c>
      <c r="H299" s="33" t="s">
        <v>1321</v>
      </c>
      <c r="I299" s="33" t="s">
        <v>1322</v>
      </c>
      <c r="J299" s="33" t="s">
        <v>1323</v>
      </c>
    </row>
    <row r="300" spans="1:10" ht="26.25" customHeight="1">
      <c r="A300" s="37" t="s">
        <v>508</v>
      </c>
      <c r="B300" s="38"/>
      <c r="C300" s="39" t="s">
        <v>1291</v>
      </c>
      <c r="D300" s="40"/>
      <c r="E300" s="34" t="s">
        <v>509</v>
      </c>
      <c r="F300" s="35"/>
      <c r="G300" s="35" t="s">
        <v>1326</v>
      </c>
      <c r="H300" s="33" t="s">
        <v>1321</v>
      </c>
      <c r="I300" s="33" t="s">
        <v>1139</v>
      </c>
      <c r="J300" s="33" t="s">
        <v>1323</v>
      </c>
    </row>
    <row r="301" spans="1:10" ht="26.25" customHeight="1">
      <c r="A301" s="37" t="s">
        <v>510</v>
      </c>
      <c r="B301" s="38"/>
      <c r="C301" s="39" t="s">
        <v>1298</v>
      </c>
      <c r="D301" s="40"/>
      <c r="E301" s="34" t="s">
        <v>1328</v>
      </c>
      <c r="F301" s="35"/>
      <c r="G301" s="35" t="s">
        <v>1295</v>
      </c>
      <c r="H301" s="33" t="s">
        <v>1321</v>
      </c>
      <c r="I301" s="33" t="s">
        <v>1139</v>
      </c>
      <c r="J301" s="33" t="s">
        <v>1323</v>
      </c>
    </row>
    <row r="302" spans="1:10" ht="26.25" customHeight="1">
      <c r="A302" s="37" t="s">
        <v>512</v>
      </c>
      <c r="B302" s="38"/>
      <c r="C302" s="39" t="s">
        <v>1329</v>
      </c>
      <c r="D302" s="40"/>
      <c r="E302" s="34" t="s">
        <v>513</v>
      </c>
      <c r="F302" s="35"/>
      <c r="G302" s="35" t="s">
        <v>1295</v>
      </c>
      <c r="H302" s="33" t="s">
        <v>1321</v>
      </c>
      <c r="I302" s="33" t="s">
        <v>1139</v>
      </c>
      <c r="J302" s="33" t="s">
        <v>1323</v>
      </c>
    </row>
    <row r="303" spans="1:10" ht="26.25" customHeight="1">
      <c r="A303" s="37" t="s">
        <v>514</v>
      </c>
      <c r="B303" s="38"/>
      <c r="C303" s="39" t="s">
        <v>1330</v>
      </c>
      <c r="D303" s="40"/>
      <c r="E303" s="34" t="s">
        <v>497</v>
      </c>
      <c r="F303" s="35"/>
      <c r="G303" s="35" t="s">
        <v>1295</v>
      </c>
      <c r="H303" s="33" t="s">
        <v>1321</v>
      </c>
      <c r="I303" s="33" t="s">
        <v>1139</v>
      </c>
      <c r="J303" s="33" t="s">
        <v>1323</v>
      </c>
    </row>
    <row r="304" spans="1:10" ht="26.25" customHeight="1">
      <c r="A304" s="37" t="s">
        <v>516</v>
      </c>
      <c r="B304" s="38"/>
      <c r="C304" s="39" t="s">
        <v>1331</v>
      </c>
      <c r="D304" s="40"/>
      <c r="E304" s="34" t="s">
        <v>517</v>
      </c>
      <c r="F304" s="35"/>
      <c r="G304" s="35" t="s">
        <v>1326</v>
      </c>
      <c r="H304" s="33" t="s">
        <v>1321</v>
      </c>
      <c r="I304" s="33" t="s">
        <v>1322</v>
      </c>
      <c r="J304" s="33" t="s">
        <v>1323</v>
      </c>
    </row>
    <row r="305" spans="1:10" ht="26.25" customHeight="1">
      <c r="A305" s="37" t="s">
        <v>518</v>
      </c>
      <c r="B305" s="38"/>
      <c r="C305" s="39" t="s">
        <v>1307</v>
      </c>
      <c r="D305" s="40"/>
      <c r="E305" s="34" t="s">
        <v>1332</v>
      </c>
      <c r="F305" s="35"/>
      <c r="G305" s="35" t="s">
        <v>1326</v>
      </c>
      <c r="H305" s="33" t="s">
        <v>1321</v>
      </c>
      <c r="I305" s="33" t="s">
        <v>1322</v>
      </c>
      <c r="J305" s="33" t="s">
        <v>1323</v>
      </c>
    </row>
    <row r="306" spans="1:10" ht="26.25" customHeight="1">
      <c r="A306" s="37" t="s">
        <v>520</v>
      </c>
      <c r="B306" s="38"/>
      <c r="C306" s="39" t="s">
        <v>1333</v>
      </c>
      <c r="D306" s="40"/>
      <c r="E306" s="34" t="s">
        <v>1334</v>
      </c>
      <c r="F306" s="35"/>
      <c r="G306" s="35" t="s">
        <v>1326</v>
      </c>
      <c r="H306" s="33" t="s">
        <v>1321</v>
      </c>
      <c r="I306" s="33" t="s">
        <v>1139</v>
      </c>
      <c r="J306" s="33" t="s">
        <v>1323</v>
      </c>
    </row>
    <row r="307" spans="1:10" ht="26.25" customHeight="1">
      <c r="A307" s="37" t="s">
        <v>522</v>
      </c>
      <c r="B307" s="38"/>
      <c r="C307" s="39" t="s">
        <v>1335</v>
      </c>
      <c r="D307" s="40"/>
      <c r="E307" s="34" t="s">
        <v>1336</v>
      </c>
      <c r="F307" s="35"/>
      <c r="G307" s="35" t="s">
        <v>1295</v>
      </c>
      <c r="H307" s="33" t="s">
        <v>1321</v>
      </c>
      <c r="I307" s="33" t="s">
        <v>1139</v>
      </c>
      <c r="J307" s="33" t="s">
        <v>1323</v>
      </c>
    </row>
    <row r="308" spans="1:10" ht="26.25" customHeight="1">
      <c r="A308" s="37" t="s">
        <v>524</v>
      </c>
      <c r="B308" s="38"/>
      <c r="C308" s="39" t="s">
        <v>1337</v>
      </c>
      <c r="D308" s="40"/>
      <c r="E308" s="34" t="s">
        <v>525</v>
      </c>
      <c r="F308" s="35"/>
      <c r="G308" s="35" t="s">
        <v>1290</v>
      </c>
      <c r="H308" s="33" t="s">
        <v>1321</v>
      </c>
      <c r="I308" s="33" t="s">
        <v>1322</v>
      </c>
      <c r="J308" s="33" t="s">
        <v>1323</v>
      </c>
    </row>
    <row r="309" spans="1:10" ht="26.25" customHeight="1">
      <c r="A309" s="37" t="s">
        <v>526</v>
      </c>
      <c r="B309" s="38"/>
      <c r="C309" s="39" t="s">
        <v>1327</v>
      </c>
      <c r="D309" s="40"/>
      <c r="E309" s="34" t="s">
        <v>527</v>
      </c>
      <c r="F309" s="35"/>
      <c r="G309" s="35" t="s">
        <v>1326</v>
      </c>
      <c r="H309" s="33" t="s">
        <v>1321</v>
      </c>
      <c r="I309" s="33" t="s">
        <v>1322</v>
      </c>
      <c r="J309" s="33" t="s">
        <v>1323</v>
      </c>
    </row>
    <row r="310" spans="1:10" ht="26.25" customHeight="1">
      <c r="A310" s="37" t="s">
        <v>528</v>
      </c>
      <c r="B310" s="38"/>
      <c r="C310" s="39" t="s">
        <v>1289</v>
      </c>
      <c r="D310" s="40"/>
      <c r="E310" s="34" t="s">
        <v>529</v>
      </c>
      <c r="F310" s="35"/>
      <c r="G310" s="35" t="s">
        <v>1326</v>
      </c>
      <c r="H310" s="33" t="s">
        <v>1321</v>
      </c>
      <c r="I310" s="33" t="s">
        <v>1322</v>
      </c>
      <c r="J310" s="33" t="s">
        <v>1323</v>
      </c>
    </row>
    <row r="311" spans="1:10" ht="26.25" customHeight="1">
      <c r="A311" s="37" t="s">
        <v>530</v>
      </c>
      <c r="B311" s="38"/>
      <c r="C311" s="39" t="s">
        <v>1338</v>
      </c>
      <c r="D311" s="40"/>
      <c r="E311" s="34" t="s">
        <v>531</v>
      </c>
      <c r="F311" s="35"/>
      <c r="G311" s="35" t="s">
        <v>1326</v>
      </c>
      <c r="H311" s="33" t="s">
        <v>1321</v>
      </c>
      <c r="I311" s="33" t="s">
        <v>1322</v>
      </c>
      <c r="J311" s="33" t="s">
        <v>1323</v>
      </c>
    </row>
    <row r="312" spans="1:10" ht="26.25" customHeight="1">
      <c r="A312" s="37" t="s">
        <v>532</v>
      </c>
      <c r="B312" s="38"/>
      <c r="C312" s="39" t="s">
        <v>1339</v>
      </c>
      <c r="D312" s="40"/>
      <c r="E312" s="34" t="s">
        <v>533</v>
      </c>
      <c r="F312" s="35"/>
      <c r="G312" s="35" t="s">
        <v>1326</v>
      </c>
      <c r="H312" s="33" t="s">
        <v>1321</v>
      </c>
      <c r="I312" s="33" t="s">
        <v>1139</v>
      </c>
      <c r="J312" s="33" t="s">
        <v>1323</v>
      </c>
    </row>
    <row r="313" spans="1:10" ht="26.25" customHeight="1">
      <c r="A313" s="37" t="s">
        <v>534</v>
      </c>
      <c r="B313" s="38"/>
      <c r="C313" s="39" t="s">
        <v>1329</v>
      </c>
      <c r="D313" s="40"/>
      <c r="E313" s="34" t="s">
        <v>535</v>
      </c>
      <c r="F313" s="35"/>
      <c r="G313" s="35" t="s">
        <v>1295</v>
      </c>
      <c r="H313" s="33" t="s">
        <v>1321</v>
      </c>
      <c r="I313" s="33" t="s">
        <v>1139</v>
      </c>
      <c r="J313" s="33" t="s">
        <v>1323</v>
      </c>
    </row>
    <row r="314" spans="1:10" ht="26.25" customHeight="1">
      <c r="A314" s="37" t="s">
        <v>536</v>
      </c>
      <c r="B314" s="38"/>
      <c r="C314" s="39" t="s">
        <v>1330</v>
      </c>
      <c r="D314" s="40"/>
      <c r="E314" s="34" t="s">
        <v>537</v>
      </c>
      <c r="F314" s="35"/>
      <c r="G314" s="35" t="s">
        <v>1295</v>
      </c>
      <c r="H314" s="33" t="s">
        <v>1321</v>
      </c>
      <c r="I314" s="33" t="s">
        <v>1139</v>
      </c>
      <c r="J314" s="33" t="s">
        <v>1323</v>
      </c>
    </row>
    <row r="315" spans="1:10" ht="26.25" customHeight="1">
      <c r="A315" s="37" t="s">
        <v>538</v>
      </c>
      <c r="B315" s="38"/>
      <c r="C315" s="39" t="s">
        <v>1340</v>
      </c>
      <c r="D315" s="40"/>
      <c r="E315" s="34" t="s">
        <v>539</v>
      </c>
      <c r="F315" s="35"/>
      <c r="G315" s="35" t="s">
        <v>1295</v>
      </c>
      <c r="H315" s="33" t="s">
        <v>1321</v>
      </c>
      <c r="I315" s="33" t="s">
        <v>1139</v>
      </c>
      <c r="J315" s="33" t="s">
        <v>1323</v>
      </c>
    </row>
    <row r="316" spans="1:10" ht="26.25" customHeight="1">
      <c r="A316" s="37" t="s">
        <v>540</v>
      </c>
      <c r="B316" s="38"/>
      <c r="C316" s="39" t="s">
        <v>1320</v>
      </c>
      <c r="D316" s="40"/>
      <c r="E316" s="34" t="s">
        <v>541</v>
      </c>
      <c r="F316" s="35"/>
      <c r="G316" s="35" t="s">
        <v>1290</v>
      </c>
      <c r="H316" s="33" t="s">
        <v>1321</v>
      </c>
      <c r="I316" s="33" t="s">
        <v>1341</v>
      </c>
      <c r="J316" s="33" t="s">
        <v>1323</v>
      </c>
    </row>
    <row r="317" spans="1:10" ht="26.25" customHeight="1">
      <c r="A317" s="37" t="s">
        <v>542</v>
      </c>
      <c r="B317" s="38"/>
      <c r="C317" s="39" t="s">
        <v>1342</v>
      </c>
      <c r="D317" s="40"/>
      <c r="E317" s="34" t="s">
        <v>543</v>
      </c>
      <c r="F317" s="35"/>
      <c r="G317" s="35" t="s">
        <v>1290</v>
      </c>
      <c r="H317" s="33" t="s">
        <v>1321</v>
      </c>
      <c r="I317" s="33" t="s">
        <v>1341</v>
      </c>
      <c r="J317" s="33" t="s">
        <v>1323</v>
      </c>
    </row>
    <row r="318" spans="1:10" ht="26.25" customHeight="1">
      <c r="A318" s="37" t="s">
        <v>544</v>
      </c>
      <c r="B318" s="38"/>
      <c r="C318" s="39" t="s">
        <v>1343</v>
      </c>
      <c r="D318" s="40"/>
      <c r="E318" s="34" t="s">
        <v>545</v>
      </c>
      <c r="F318" s="35"/>
      <c r="G318" s="35" t="s">
        <v>1290</v>
      </c>
      <c r="H318" s="33" t="s">
        <v>1321</v>
      </c>
      <c r="I318" s="33" t="s">
        <v>1341</v>
      </c>
      <c r="J318" s="33" t="s">
        <v>1323</v>
      </c>
    </row>
    <row r="319" spans="1:10" ht="26.25" customHeight="1">
      <c r="A319" s="37" t="s">
        <v>546</v>
      </c>
      <c r="B319" s="38"/>
      <c r="C319" s="39" t="s">
        <v>1335</v>
      </c>
      <c r="D319" s="40"/>
      <c r="E319" s="34" t="s">
        <v>547</v>
      </c>
      <c r="F319" s="35"/>
      <c r="G319" s="35" t="s">
        <v>1295</v>
      </c>
      <c r="H319" s="33" t="s">
        <v>1321</v>
      </c>
      <c r="I319" s="33" t="s">
        <v>1139</v>
      </c>
      <c r="J319" s="33" t="s">
        <v>1323</v>
      </c>
    </row>
    <row r="320" spans="1:10" ht="26.25" customHeight="1">
      <c r="A320" s="37" t="s">
        <v>548</v>
      </c>
      <c r="B320" s="38"/>
      <c r="C320" s="39" t="s">
        <v>1335</v>
      </c>
      <c r="D320" s="40"/>
      <c r="E320" s="34" t="s">
        <v>549</v>
      </c>
      <c r="F320" s="35"/>
      <c r="G320" s="35" t="s">
        <v>1295</v>
      </c>
      <c r="H320" s="33" t="s">
        <v>1321</v>
      </c>
      <c r="I320" s="33" t="s">
        <v>1139</v>
      </c>
      <c r="J320" s="33" t="s">
        <v>1323</v>
      </c>
    </row>
    <row r="321" spans="1:10" ht="26.25" customHeight="1">
      <c r="A321" s="37" t="s">
        <v>550</v>
      </c>
      <c r="B321" s="38"/>
      <c r="C321" s="39" t="s">
        <v>1344</v>
      </c>
      <c r="D321" s="40"/>
      <c r="E321" s="34" t="s">
        <v>551</v>
      </c>
      <c r="F321" s="35"/>
      <c r="G321" s="35" t="s">
        <v>1326</v>
      </c>
      <c r="H321" s="33" t="s">
        <v>1321</v>
      </c>
      <c r="I321" s="33" t="s">
        <v>1139</v>
      </c>
      <c r="J321" s="33" t="s">
        <v>1323</v>
      </c>
    </row>
    <row r="322" spans="1:10" ht="26.25" customHeight="1">
      <c r="A322" s="37" t="s">
        <v>552</v>
      </c>
      <c r="B322" s="38"/>
      <c r="C322" s="39" t="s">
        <v>1343</v>
      </c>
      <c r="D322" s="40"/>
      <c r="E322" s="34" t="s">
        <v>553</v>
      </c>
      <c r="F322" s="35"/>
      <c r="G322" s="35" t="s">
        <v>1290</v>
      </c>
      <c r="H322" s="33" t="s">
        <v>1321</v>
      </c>
      <c r="I322" s="33" t="s">
        <v>1345</v>
      </c>
      <c r="J322" s="33" t="s">
        <v>1323</v>
      </c>
    </row>
    <row r="323" spans="1:10" ht="26.25" customHeight="1">
      <c r="A323" s="37" t="s">
        <v>554</v>
      </c>
      <c r="B323" s="38"/>
      <c r="C323" s="39" t="s">
        <v>1344</v>
      </c>
      <c r="D323" s="40"/>
      <c r="E323" s="34" t="s">
        <v>555</v>
      </c>
      <c r="F323" s="35"/>
      <c r="G323" s="35" t="s">
        <v>1326</v>
      </c>
      <c r="H323" s="33" t="s">
        <v>1321</v>
      </c>
      <c r="I323" s="33" t="s">
        <v>1346</v>
      </c>
      <c r="J323" s="33" t="s">
        <v>1323</v>
      </c>
    </row>
    <row r="324" spans="1:10" ht="26.25" customHeight="1">
      <c r="A324" s="37" t="s">
        <v>556</v>
      </c>
      <c r="B324" s="38"/>
      <c r="C324" s="39" t="s">
        <v>1347</v>
      </c>
      <c r="D324" s="40"/>
      <c r="E324" s="34" t="s">
        <v>557</v>
      </c>
      <c r="F324" s="35"/>
      <c r="G324" s="35" t="s">
        <v>1295</v>
      </c>
      <c r="H324" s="33" t="s">
        <v>1321</v>
      </c>
      <c r="I324" s="33" t="s">
        <v>1139</v>
      </c>
      <c r="J324" s="33" t="s">
        <v>1323</v>
      </c>
    </row>
    <row r="325" spans="1:10" ht="26.25" customHeight="1">
      <c r="A325" s="37" t="s">
        <v>558</v>
      </c>
      <c r="B325" s="38"/>
      <c r="C325" s="39" t="s">
        <v>1304</v>
      </c>
      <c r="D325" s="40"/>
      <c r="E325" s="34" t="s">
        <v>559</v>
      </c>
      <c r="F325" s="35"/>
      <c r="G325" s="35" t="s">
        <v>1326</v>
      </c>
      <c r="H325" s="33" t="s">
        <v>1321</v>
      </c>
      <c r="I325" s="33" t="s">
        <v>1341</v>
      </c>
      <c r="J325" s="33" t="s">
        <v>1323</v>
      </c>
    </row>
    <row r="326" spans="1:10" ht="26.25" customHeight="1">
      <c r="A326" s="37" t="s">
        <v>560</v>
      </c>
      <c r="B326" s="38"/>
      <c r="C326" s="39" t="s">
        <v>1298</v>
      </c>
      <c r="D326" s="40"/>
      <c r="E326" s="34" t="s">
        <v>561</v>
      </c>
      <c r="F326" s="35"/>
      <c r="G326" s="35" t="s">
        <v>1326</v>
      </c>
      <c r="H326" s="33" t="s">
        <v>1321</v>
      </c>
      <c r="I326" s="33" t="s">
        <v>1139</v>
      </c>
      <c r="J326" s="33" t="s">
        <v>1323</v>
      </c>
    </row>
    <row r="327" spans="1:10" ht="26.25" customHeight="1">
      <c r="A327" s="37" t="s">
        <v>562</v>
      </c>
      <c r="B327" s="38"/>
      <c r="C327" s="39" t="s">
        <v>1330</v>
      </c>
      <c r="D327" s="40"/>
      <c r="E327" s="34" t="s">
        <v>563</v>
      </c>
      <c r="F327" s="35"/>
      <c r="G327" s="35" t="s">
        <v>1295</v>
      </c>
      <c r="H327" s="33" t="s">
        <v>1321</v>
      </c>
      <c r="I327" s="33" t="s">
        <v>1139</v>
      </c>
      <c r="J327" s="33" t="s">
        <v>1323</v>
      </c>
    </row>
    <row r="328" spans="1:10" ht="26.25" customHeight="1">
      <c r="A328" s="37" t="s">
        <v>574</v>
      </c>
      <c r="B328" s="38"/>
      <c r="C328" s="39" t="s">
        <v>1298</v>
      </c>
      <c r="D328" s="40"/>
      <c r="E328" s="34" t="s">
        <v>575</v>
      </c>
      <c r="F328" s="35"/>
      <c r="G328" s="35" t="s">
        <v>1326</v>
      </c>
      <c r="H328" s="33" t="s">
        <v>1348</v>
      </c>
      <c r="I328" s="33" t="s">
        <v>1139</v>
      </c>
      <c r="J328" s="33" t="s">
        <v>1323</v>
      </c>
    </row>
    <row r="329" spans="1:10" ht="26.25" customHeight="1">
      <c r="A329" s="37" t="s">
        <v>576</v>
      </c>
      <c r="B329" s="38"/>
      <c r="C329" s="39" t="s">
        <v>1283</v>
      </c>
      <c r="D329" s="40"/>
      <c r="E329" s="34" t="s">
        <v>577</v>
      </c>
      <c r="F329" s="35"/>
      <c r="G329" s="35" t="s">
        <v>1290</v>
      </c>
      <c r="H329" s="33" t="s">
        <v>1321</v>
      </c>
      <c r="I329" s="33" t="s">
        <v>1341</v>
      </c>
      <c r="J329" s="33" t="s">
        <v>1323</v>
      </c>
    </row>
    <row r="330" spans="1:10" ht="26.25" customHeight="1">
      <c r="A330" s="37" t="s">
        <v>474</v>
      </c>
      <c r="B330" s="38"/>
      <c r="C330" s="39" t="s">
        <v>1349</v>
      </c>
      <c r="D330" s="40"/>
      <c r="E330" s="34" t="s">
        <v>475</v>
      </c>
      <c r="F330" s="55"/>
      <c r="G330" s="35" t="s">
        <v>1350</v>
      </c>
      <c r="H330" s="33" t="s">
        <v>1351</v>
      </c>
      <c r="I330" s="33" t="s">
        <v>1351</v>
      </c>
      <c r="J330" s="33" t="s">
        <v>1351</v>
      </c>
    </row>
    <row r="331" spans="1:10" ht="26.25" customHeight="1">
      <c r="A331" s="37" t="s">
        <v>476</v>
      </c>
      <c r="B331" s="38"/>
      <c r="C331" s="39" t="s">
        <v>1352</v>
      </c>
      <c r="D331" s="40"/>
      <c r="E331" s="34" t="s">
        <v>477</v>
      </c>
      <c r="F331" s="55"/>
      <c r="G331" s="35" t="s">
        <v>1350</v>
      </c>
      <c r="H331" s="33" t="s">
        <v>1351</v>
      </c>
      <c r="I331" s="33" t="s">
        <v>1351</v>
      </c>
      <c r="J331" s="33" t="s">
        <v>1351</v>
      </c>
    </row>
    <row r="332" spans="1:10" ht="26.25" customHeight="1">
      <c r="A332" s="37" t="s">
        <v>478</v>
      </c>
      <c r="B332" s="38"/>
      <c r="C332" s="39" t="s">
        <v>1349</v>
      </c>
      <c r="D332" s="40"/>
      <c r="E332" s="34" t="s">
        <v>479</v>
      </c>
      <c r="F332" s="55"/>
      <c r="G332" s="35" t="s">
        <v>1350</v>
      </c>
      <c r="H332" s="33" t="s">
        <v>1351</v>
      </c>
      <c r="I332" s="33" t="s">
        <v>1351</v>
      </c>
      <c r="J332" s="33" t="s">
        <v>1351</v>
      </c>
    </row>
    <row r="333" spans="1:10" ht="26.25" customHeight="1">
      <c r="A333" s="37" t="s">
        <v>480</v>
      </c>
      <c r="B333" s="38"/>
      <c r="C333" s="39" t="s">
        <v>1352</v>
      </c>
      <c r="D333" s="40"/>
      <c r="E333" s="34" t="s">
        <v>481</v>
      </c>
      <c r="F333" s="55"/>
      <c r="G333" s="35" t="s">
        <v>1350</v>
      </c>
      <c r="H333" s="33" t="s">
        <v>1351</v>
      </c>
      <c r="I333" s="33" t="s">
        <v>1351</v>
      </c>
      <c r="J333" s="33" t="s">
        <v>1351</v>
      </c>
    </row>
    <row r="334" spans="1:10" ht="26.25" customHeight="1">
      <c r="A334" s="37" t="s">
        <v>482</v>
      </c>
      <c r="B334" s="38"/>
      <c r="C334" s="39" t="s">
        <v>1352</v>
      </c>
      <c r="D334" s="40"/>
      <c r="E334" s="34" t="s">
        <v>483</v>
      </c>
      <c r="F334" s="55"/>
      <c r="G334" s="35" t="s">
        <v>1350</v>
      </c>
      <c r="H334" s="33" t="s">
        <v>1351</v>
      </c>
      <c r="I334" s="33" t="s">
        <v>1351</v>
      </c>
      <c r="J334" s="33" t="s">
        <v>1351</v>
      </c>
    </row>
    <row r="335" spans="1:10" ht="26.25" customHeight="1">
      <c r="A335" s="37" t="s">
        <v>484</v>
      </c>
      <c r="B335" s="38"/>
      <c r="C335" s="39" t="s">
        <v>1353</v>
      </c>
      <c r="D335" s="40"/>
      <c r="E335" s="34" t="s">
        <v>485</v>
      </c>
      <c r="F335" s="55"/>
      <c r="G335" s="35" t="s">
        <v>1350</v>
      </c>
      <c r="H335" s="33" t="s">
        <v>1351</v>
      </c>
      <c r="I335" s="33" t="s">
        <v>1351</v>
      </c>
      <c r="J335" s="33" t="s">
        <v>1351</v>
      </c>
    </row>
    <row r="336" spans="1:10" ht="26.25" customHeight="1">
      <c r="A336" s="37" t="s">
        <v>486</v>
      </c>
      <c r="B336" s="38"/>
      <c r="C336" s="39" t="s">
        <v>1354</v>
      </c>
      <c r="D336" s="40"/>
      <c r="E336" s="34" t="s">
        <v>461</v>
      </c>
      <c r="F336" s="55"/>
      <c r="G336" s="35" t="s">
        <v>1355</v>
      </c>
      <c r="H336" s="56" t="s">
        <v>1301</v>
      </c>
      <c r="I336" s="56" t="s">
        <v>1301</v>
      </c>
      <c r="J336" s="56" t="s">
        <v>1301</v>
      </c>
    </row>
    <row r="337" spans="1:10" ht="26.25" customHeight="1">
      <c r="A337" s="37" t="s">
        <v>488</v>
      </c>
      <c r="B337" s="38"/>
      <c r="C337" s="39" t="s">
        <v>1356</v>
      </c>
      <c r="D337" s="40"/>
      <c r="E337" s="34" t="s">
        <v>489</v>
      </c>
      <c r="F337" s="55"/>
      <c r="G337" s="35" t="s">
        <v>1355</v>
      </c>
      <c r="H337" s="56" t="s">
        <v>1301</v>
      </c>
      <c r="I337" s="56" t="s">
        <v>1301</v>
      </c>
      <c r="J337" s="56" t="s">
        <v>1301</v>
      </c>
    </row>
    <row r="338" spans="1:10" ht="26.25" customHeight="1">
      <c r="A338" s="37" t="s">
        <v>490</v>
      </c>
      <c r="B338" s="38"/>
      <c r="C338" s="39" t="s">
        <v>1357</v>
      </c>
      <c r="D338" s="40"/>
      <c r="E338" s="34" t="s">
        <v>491</v>
      </c>
      <c r="F338" s="55"/>
      <c r="G338" s="35" t="s">
        <v>1358</v>
      </c>
      <c r="H338" s="56" t="s">
        <v>1301</v>
      </c>
      <c r="I338" s="56" t="s">
        <v>1301</v>
      </c>
      <c r="J338" s="56" t="s">
        <v>1301</v>
      </c>
    </row>
    <row r="339" spans="1:10" ht="26.25" customHeight="1">
      <c r="A339" s="37" t="s">
        <v>492</v>
      </c>
      <c r="B339" s="38"/>
      <c r="C339" s="39" t="s">
        <v>1356</v>
      </c>
      <c r="D339" s="40"/>
      <c r="E339" s="34" t="s">
        <v>493</v>
      </c>
      <c r="F339" s="55"/>
      <c r="G339" s="35" t="s">
        <v>1358</v>
      </c>
      <c r="H339" s="56" t="s">
        <v>1301</v>
      </c>
      <c r="I339" s="56" t="s">
        <v>1301</v>
      </c>
      <c r="J339" s="56" t="s">
        <v>1301</v>
      </c>
    </row>
    <row r="340" spans="1:10" ht="26.25" customHeight="1">
      <c r="A340" s="37" t="s">
        <v>460</v>
      </c>
      <c r="B340" s="38"/>
      <c r="C340" s="39" t="s">
        <v>1359</v>
      </c>
      <c r="D340" s="40"/>
      <c r="E340" s="34" t="s">
        <v>461</v>
      </c>
      <c r="F340" s="55"/>
      <c r="G340" s="35" t="s">
        <v>1360</v>
      </c>
      <c r="H340" s="57" t="s">
        <v>1301</v>
      </c>
      <c r="I340" s="56" t="s">
        <v>1301</v>
      </c>
      <c r="J340" s="56" t="s">
        <v>1301</v>
      </c>
    </row>
    <row r="341" spans="1:10" ht="26.25" customHeight="1">
      <c r="A341" s="37" t="s">
        <v>462</v>
      </c>
      <c r="B341" s="38"/>
      <c r="C341" s="39" t="s">
        <v>1359</v>
      </c>
      <c r="D341" s="40"/>
      <c r="E341" s="34" t="s">
        <v>463</v>
      </c>
      <c r="F341" s="55"/>
      <c r="G341" s="35" t="s">
        <v>1360</v>
      </c>
      <c r="H341" s="56" t="s">
        <v>1301</v>
      </c>
      <c r="I341" s="56" t="s">
        <v>1301</v>
      </c>
      <c r="J341" s="56" t="s">
        <v>1301</v>
      </c>
    </row>
    <row r="342" spans="1:10" ht="26.25" customHeight="1">
      <c r="A342" s="37" t="s">
        <v>464</v>
      </c>
      <c r="B342" s="38"/>
      <c r="C342" s="39" t="s">
        <v>1359</v>
      </c>
      <c r="D342" s="40"/>
      <c r="E342" s="34" t="s">
        <v>465</v>
      </c>
      <c r="F342" s="55"/>
      <c r="G342" s="35" t="s">
        <v>1360</v>
      </c>
      <c r="H342" s="56" t="s">
        <v>1301</v>
      </c>
      <c r="I342" s="56" t="s">
        <v>1301</v>
      </c>
      <c r="J342" s="56" t="s">
        <v>1301</v>
      </c>
    </row>
    <row r="343" spans="1:10" ht="26.25" customHeight="1">
      <c r="A343" s="37" t="s">
        <v>466</v>
      </c>
      <c r="B343" s="38"/>
      <c r="C343" s="39" t="s">
        <v>1359</v>
      </c>
      <c r="D343" s="40"/>
      <c r="E343" s="34" t="s">
        <v>467</v>
      </c>
      <c r="F343" s="55"/>
      <c r="G343" s="35" t="s">
        <v>1360</v>
      </c>
      <c r="H343" s="56" t="s">
        <v>1301</v>
      </c>
      <c r="I343" s="56" t="s">
        <v>1301</v>
      </c>
      <c r="J343" s="56" t="s">
        <v>1301</v>
      </c>
    </row>
    <row r="344" spans="1:10" ht="26.25" customHeight="1">
      <c r="A344" s="37" t="s">
        <v>753</v>
      </c>
      <c r="B344" s="38"/>
      <c r="C344" s="39" t="s">
        <v>1352</v>
      </c>
      <c r="D344" s="40"/>
      <c r="E344" s="34" t="s">
        <v>754</v>
      </c>
      <c r="F344" s="55"/>
      <c r="G344" s="35" t="s">
        <v>1350</v>
      </c>
      <c r="H344" s="56" t="s">
        <v>1301</v>
      </c>
      <c r="I344" s="56" t="s">
        <v>1301</v>
      </c>
      <c r="J344" s="56" t="s">
        <v>1301</v>
      </c>
    </row>
    <row r="345" spans="1:10" ht="26.25" customHeight="1">
      <c r="A345" s="37" t="s">
        <v>755</v>
      </c>
      <c r="B345" s="38"/>
      <c r="C345" s="39" t="s">
        <v>1361</v>
      </c>
      <c r="D345" s="40"/>
      <c r="E345" s="34" t="s">
        <v>756</v>
      </c>
      <c r="F345" s="55"/>
      <c r="G345" s="35" t="s">
        <v>1362</v>
      </c>
      <c r="H345" s="56" t="s">
        <v>1301</v>
      </c>
      <c r="I345" s="56" t="s">
        <v>1301</v>
      </c>
      <c r="J345" s="56" t="s">
        <v>1301</v>
      </c>
    </row>
    <row r="346" spans="1:10" ht="26.25" customHeight="1">
      <c r="A346" s="37" t="s">
        <v>757</v>
      </c>
      <c r="B346" s="38"/>
      <c r="C346" s="39" t="s">
        <v>1352</v>
      </c>
      <c r="D346" s="40"/>
      <c r="E346" s="34" t="s">
        <v>758</v>
      </c>
      <c r="F346" s="55"/>
      <c r="G346" s="35" t="s">
        <v>1350</v>
      </c>
      <c r="H346" s="56" t="s">
        <v>1301</v>
      </c>
      <c r="I346" s="56" t="s">
        <v>1301</v>
      </c>
      <c r="J346" s="56" t="s">
        <v>1301</v>
      </c>
    </row>
    <row r="347" spans="1:10" ht="26.25" customHeight="1">
      <c r="A347" s="37" t="s">
        <v>759</v>
      </c>
      <c r="B347" s="38"/>
      <c r="C347" s="39" t="s">
        <v>1361</v>
      </c>
      <c r="D347" s="40"/>
      <c r="E347" s="34" t="s">
        <v>760</v>
      </c>
      <c r="F347" s="55"/>
      <c r="G347" s="35" t="s">
        <v>1362</v>
      </c>
      <c r="H347" s="56" t="s">
        <v>1301</v>
      </c>
      <c r="I347" s="56" t="s">
        <v>1301</v>
      </c>
      <c r="J347" s="56" t="s">
        <v>1301</v>
      </c>
    </row>
    <row r="348" spans="1:10" ht="26.25" customHeight="1">
      <c r="A348" s="37" t="s">
        <v>761</v>
      </c>
      <c r="B348" s="38"/>
      <c r="C348" s="39" t="s">
        <v>1352</v>
      </c>
      <c r="D348" s="40"/>
      <c r="E348" s="34" t="s">
        <v>762</v>
      </c>
      <c r="F348" s="55"/>
      <c r="G348" s="35" t="s">
        <v>1350</v>
      </c>
      <c r="H348" s="56" t="s">
        <v>1301</v>
      </c>
      <c r="I348" s="56" t="s">
        <v>1301</v>
      </c>
      <c r="J348" s="56" t="s">
        <v>1301</v>
      </c>
    </row>
    <row r="349" spans="1:10" ht="26.25" customHeight="1">
      <c r="A349" s="37" t="s">
        <v>763</v>
      </c>
      <c r="B349" s="38"/>
      <c r="C349" s="39" t="s">
        <v>1361</v>
      </c>
      <c r="D349" s="40"/>
      <c r="E349" s="34" t="s">
        <v>764</v>
      </c>
      <c r="F349" s="55"/>
      <c r="G349" s="35" t="s">
        <v>1362</v>
      </c>
      <c r="H349" s="56" t="s">
        <v>1301</v>
      </c>
      <c r="I349" s="56" t="s">
        <v>1301</v>
      </c>
      <c r="J349" s="56" t="s">
        <v>1301</v>
      </c>
    </row>
    <row r="350" spans="1:10" ht="26.25" customHeight="1">
      <c r="A350" s="37" t="s">
        <v>765</v>
      </c>
      <c r="B350" s="38"/>
      <c r="C350" s="39" t="s">
        <v>1352</v>
      </c>
      <c r="D350" s="40"/>
      <c r="E350" s="34" t="s">
        <v>766</v>
      </c>
      <c r="F350" s="55"/>
      <c r="G350" s="35" t="s">
        <v>1350</v>
      </c>
      <c r="H350" s="56" t="s">
        <v>1301</v>
      </c>
      <c r="I350" s="56" t="s">
        <v>1301</v>
      </c>
      <c r="J350" s="56" t="s">
        <v>1301</v>
      </c>
    </row>
    <row r="351" spans="1:10" ht="26.25" customHeight="1">
      <c r="A351" s="37" t="s">
        <v>767</v>
      </c>
      <c r="B351" s="38"/>
      <c r="C351" s="39" t="s">
        <v>1361</v>
      </c>
      <c r="D351" s="40"/>
      <c r="E351" s="34" t="s">
        <v>768</v>
      </c>
      <c r="F351" s="55"/>
      <c r="G351" s="35" t="s">
        <v>1362</v>
      </c>
      <c r="H351" s="56" t="s">
        <v>1301</v>
      </c>
      <c r="I351" s="56" t="s">
        <v>1301</v>
      </c>
      <c r="J351" s="56" t="s">
        <v>1301</v>
      </c>
    </row>
    <row r="352" spans="1:10" ht="26.25" customHeight="1">
      <c r="A352" s="37" t="s">
        <v>703</v>
      </c>
      <c r="B352" s="38"/>
      <c r="C352" s="39" t="s">
        <v>1363</v>
      </c>
      <c r="D352" s="40"/>
      <c r="E352" s="34" t="s">
        <v>704</v>
      </c>
      <c r="F352" s="55"/>
      <c r="G352" s="35" t="s">
        <v>1350</v>
      </c>
      <c r="H352" s="33" t="s">
        <v>1351</v>
      </c>
      <c r="I352" s="33" t="s">
        <v>1351</v>
      </c>
      <c r="J352" s="33" t="s">
        <v>1351</v>
      </c>
    </row>
    <row r="353" spans="1:10" ht="26.25" customHeight="1">
      <c r="A353" s="37" t="s">
        <v>769</v>
      </c>
      <c r="B353" s="38"/>
      <c r="C353" s="39" t="s">
        <v>1359</v>
      </c>
      <c r="D353" s="40"/>
      <c r="E353" s="34" t="s">
        <v>1364</v>
      </c>
      <c r="F353" s="55"/>
      <c r="G353" s="35" t="s">
        <v>1360</v>
      </c>
      <c r="H353" s="56" t="s">
        <v>1301</v>
      </c>
      <c r="I353" s="56" t="s">
        <v>1301</v>
      </c>
      <c r="J353" s="56" t="s">
        <v>1301</v>
      </c>
    </row>
    <row r="354" spans="1:10" ht="26.25" customHeight="1">
      <c r="A354" s="37" t="s">
        <v>771</v>
      </c>
      <c r="B354" s="38"/>
      <c r="C354" s="39" t="s">
        <v>1365</v>
      </c>
      <c r="D354" s="40"/>
      <c r="E354" s="34" t="s">
        <v>772</v>
      </c>
      <c r="F354" s="55"/>
      <c r="G354" s="35" t="s">
        <v>1360</v>
      </c>
      <c r="H354" s="56" t="s">
        <v>1301</v>
      </c>
      <c r="I354" s="56" t="s">
        <v>1301</v>
      </c>
      <c r="J354" s="56" t="s">
        <v>1301</v>
      </c>
    </row>
    <row r="355" spans="1:10" s="31" customFormat="1" ht="26.25" customHeight="1">
      <c r="A355" s="37" t="s">
        <v>399</v>
      </c>
      <c r="B355" s="38"/>
      <c r="C355" s="48">
        <v>1775</v>
      </c>
      <c r="D355" s="58"/>
      <c r="E355" s="34" t="s">
        <v>400</v>
      </c>
      <c r="F355" s="55" t="s">
        <v>1178</v>
      </c>
      <c r="G355" s="56" t="s">
        <v>1301</v>
      </c>
      <c r="H355" s="56" t="s">
        <v>1301</v>
      </c>
      <c r="I355" s="56" t="s">
        <v>1301</v>
      </c>
      <c r="J355" s="56" t="s">
        <v>1301</v>
      </c>
    </row>
    <row r="356" spans="1:10" s="31" customFormat="1" ht="26.25" customHeight="1">
      <c r="A356" s="37" t="s">
        <v>401</v>
      </c>
      <c r="B356" s="38"/>
      <c r="C356" s="48">
        <v>3145</v>
      </c>
      <c r="D356" s="58"/>
      <c r="E356" s="34" t="s">
        <v>402</v>
      </c>
      <c r="F356" s="55" t="s">
        <v>1114</v>
      </c>
      <c r="G356" s="56" t="s">
        <v>1301</v>
      </c>
      <c r="H356" s="56" t="s">
        <v>1301</v>
      </c>
      <c r="I356" s="56" t="s">
        <v>1301</v>
      </c>
      <c r="J356" s="56" t="s">
        <v>1301</v>
      </c>
    </row>
    <row r="357" spans="1:10" s="31" customFormat="1" ht="26.25" customHeight="1">
      <c r="A357" s="37" t="s">
        <v>403</v>
      </c>
      <c r="B357" s="38"/>
      <c r="C357" s="48">
        <v>3555</v>
      </c>
      <c r="D357" s="58"/>
      <c r="E357" s="34" t="s">
        <v>404</v>
      </c>
      <c r="F357" s="55" t="s">
        <v>1160</v>
      </c>
      <c r="G357" s="56" t="s">
        <v>1301</v>
      </c>
      <c r="H357" s="56" t="s">
        <v>1301</v>
      </c>
      <c r="I357" s="56" t="s">
        <v>1301</v>
      </c>
      <c r="J357" s="56" t="s">
        <v>1301</v>
      </c>
    </row>
    <row r="358" spans="1:10" s="31" customFormat="1" ht="26.25" customHeight="1">
      <c r="A358" s="37" t="s">
        <v>405</v>
      </c>
      <c r="B358" s="38"/>
      <c r="C358" s="48">
        <v>3555</v>
      </c>
      <c r="D358" s="58"/>
      <c r="E358" s="34" t="s">
        <v>406</v>
      </c>
      <c r="F358" s="55" t="s">
        <v>1160</v>
      </c>
      <c r="G358" s="56" t="s">
        <v>1301</v>
      </c>
      <c r="H358" s="56" t="s">
        <v>1301</v>
      </c>
      <c r="I358" s="56" t="s">
        <v>1301</v>
      </c>
      <c r="J358" s="56" t="s">
        <v>1301</v>
      </c>
    </row>
    <row r="359" spans="1:10" ht="26.25" customHeight="1">
      <c r="A359" s="37" t="s">
        <v>468</v>
      </c>
      <c r="B359" s="38"/>
      <c r="C359" s="39" t="s">
        <v>1366</v>
      </c>
      <c r="D359" s="40"/>
      <c r="E359" s="34" t="s">
        <v>469</v>
      </c>
      <c r="F359" s="55" t="s">
        <v>1178</v>
      </c>
      <c r="G359" s="35" t="s">
        <v>1156</v>
      </c>
      <c r="H359" s="33" t="s">
        <v>1367</v>
      </c>
      <c r="I359" s="33" t="s">
        <v>1368</v>
      </c>
      <c r="J359" s="33" t="s">
        <v>1369</v>
      </c>
    </row>
    <row r="360" spans="1:10" ht="26.25" customHeight="1">
      <c r="A360" s="37" t="s">
        <v>470</v>
      </c>
      <c r="B360" s="38"/>
      <c r="C360" s="39" t="s">
        <v>1148</v>
      </c>
      <c r="D360" s="40"/>
      <c r="E360" s="34" t="s">
        <v>471</v>
      </c>
      <c r="F360" s="55" t="s">
        <v>1114</v>
      </c>
      <c r="G360" s="35" t="s">
        <v>1127</v>
      </c>
      <c r="H360" s="33" t="s">
        <v>1367</v>
      </c>
      <c r="I360" s="33" t="s">
        <v>1370</v>
      </c>
      <c r="J360" s="33" t="s">
        <v>1369</v>
      </c>
    </row>
    <row r="361" spans="1:10" ht="26.25" customHeight="1">
      <c r="A361" s="37" t="s">
        <v>472</v>
      </c>
      <c r="B361" s="38"/>
      <c r="C361" s="39" t="s">
        <v>1371</v>
      </c>
      <c r="D361" s="40"/>
      <c r="E361" s="34" t="s">
        <v>473</v>
      </c>
      <c r="F361" s="55" t="s">
        <v>1160</v>
      </c>
      <c r="G361" s="35" t="s">
        <v>1372</v>
      </c>
      <c r="H361" s="33" t="s">
        <v>1373</v>
      </c>
      <c r="I361" s="33" t="s">
        <v>1374</v>
      </c>
      <c r="J361" s="33" t="s">
        <v>1375</v>
      </c>
    </row>
    <row r="362" spans="1:10" ht="26.25" customHeight="1">
      <c r="A362" s="37" t="s">
        <v>494</v>
      </c>
      <c r="B362" s="38"/>
      <c r="C362" s="39" t="s">
        <v>1371</v>
      </c>
      <c r="D362" s="40"/>
      <c r="E362" s="34" t="s">
        <v>495</v>
      </c>
      <c r="F362" s="55" t="s">
        <v>1160</v>
      </c>
      <c r="G362" s="35" t="s">
        <v>1376</v>
      </c>
      <c r="H362" s="33" t="s">
        <v>1373</v>
      </c>
      <c r="I362" s="33" t="s">
        <v>1374</v>
      </c>
      <c r="J362" s="33" t="s">
        <v>1375</v>
      </c>
    </row>
    <row r="363" spans="1:10" ht="26.25" customHeight="1">
      <c r="A363" s="37" t="s">
        <v>578</v>
      </c>
      <c r="B363" s="38"/>
      <c r="C363" s="39" t="s">
        <v>1307</v>
      </c>
      <c r="D363" s="40"/>
      <c r="E363" s="34" t="s">
        <v>579</v>
      </c>
      <c r="F363" s="55"/>
      <c r="G363" s="35" t="s">
        <v>1285</v>
      </c>
      <c r="H363" s="33" t="s">
        <v>1377</v>
      </c>
      <c r="I363" s="33" t="s">
        <v>1378</v>
      </c>
      <c r="J363" s="33" t="s">
        <v>1379</v>
      </c>
    </row>
    <row r="364" spans="1:10" ht="26.25" customHeight="1">
      <c r="A364" s="37" t="s">
        <v>582</v>
      </c>
      <c r="B364" s="38"/>
      <c r="C364" s="39" t="s">
        <v>1298</v>
      </c>
      <c r="D364" s="40"/>
      <c r="E364" s="34" t="s">
        <v>583</v>
      </c>
      <c r="F364" s="55"/>
      <c r="G364" s="35" t="s">
        <v>1142</v>
      </c>
      <c r="H364" s="33" t="s">
        <v>1377</v>
      </c>
      <c r="I364" s="33" t="s">
        <v>1378</v>
      </c>
      <c r="J364" s="33" t="s">
        <v>1379</v>
      </c>
    </row>
    <row r="365" spans="1:10" ht="26.25" customHeight="1">
      <c r="A365" s="37" t="s">
        <v>586</v>
      </c>
      <c r="B365" s="38"/>
      <c r="C365" s="39" t="s">
        <v>1330</v>
      </c>
      <c r="D365" s="40"/>
      <c r="E365" s="34" t="s">
        <v>587</v>
      </c>
      <c r="F365" s="55"/>
      <c r="G365" s="35" t="s">
        <v>1292</v>
      </c>
      <c r="H365" s="33" t="s">
        <v>1284</v>
      </c>
      <c r="I365" s="33" t="s">
        <v>1378</v>
      </c>
      <c r="J365" s="33" t="s">
        <v>1351</v>
      </c>
    </row>
    <row r="366" spans="1:10" ht="26.25" customHeight="1">
      <c r="A366" s="37" t="s">
        <v>580</v>
      </c>
      <c r="B366" s="38"/>
      <c r="C366" s="39" t="s">
        <v>1307</v>
      </c>
      <c r="D366" s="40"/>
      <c r="E366" s="34" t="s">
        <v>581</v>
      </c>
      <c r="F366" s="55"/>
      <c r="G366" s="35" t="s">
        <v>1285</v>
      </c>
      <c r="H366" s="33" t="s">
        <v>1377</v>
      </c>
      <c r="I366" s="33" t="s">
        <v>1378</v>
      </c>
      <c r="J366" s="33" t="s">
        <v>1379</v>
      </c>
    </row>
    <row r="367" spans="1:10" ht="26.25" customHeight="1">
      <c r="A367" s="37" t="s">
        <v>588</v>
      </c>
      <c r="B367" s="38"/>
      <c r="C367" s="39" t="s">
        <v>1330</v>
      </c>
      <c r="D367" s="40"/>
      <c r="E367" s="34" t="s">
        <v>589</v>
      </c>
      <c r="F367" s="55"/>
      <c r="G367" s="35" t="s">
        <v>1292</v>
      </c>
      <c r="H367" s="33" t="s">
        <v>1284</v>
      </c>
      <c r="I367" s="33" t="s">
        <v>1378</v>
      </c>
      <c r="J367" s="33" t="s">
        <v>1351</v>
      </c>
    </row>
    <row r="368" spans="1:10" ht="26.25" customHeight="1">
      <c r="A368" s="37" t="s">
        <v>584</v>
      </c>
      <c r="B368" s="38"/>
      <c r="C368" s="39" t="s">
        <v>1298</v>
      </c>
      <c r="D368" s="40"/>
      <c r="E368" s="34" t="s">
        <v>585</v>
      </c>
      <c r="F368" s="55"/>
      <c r="G368" s="35" t="s">
        <v>1142</v>
      </c>
      <c r="H368" s="33" t="s">
        <v>1377</v>
      </c>
      <c r="I368" s="33" t="s">
        <v>1378</v>
      </c>
      <c r="J368" s="33" t="s">
        <v>1379</v>
      </c>
    </row>
    <row r="369" spans="1:10" ht="26.25" customHeight="1">
      <c r="A369" s="37" t="s">
        <v>11</v>
      </c>
      <c r="B369" s="38"/>
      <c r="C369" s="48">
        <v>415</v>
      </c>
      <c r="D369" s="59"/>
      <c r="E369" s="34" t="s">
        <v>1380</v>
      </c>
      <c r="F369" s="55"/>
      <c r="G369" s="35" t="s">
        <v>1295</v>
      </c>
      <c r="H369" s="33" t="s">
        <v>1296</v>
      </c>
      <c r="I369" s="33" t="s">
        <v>1178</v>
      </c>
      <c r="J369" s="33" t="s">
        <v>1297</v>
      </c>
    </row>
    <row r="370" spans="1:10" ht="26.25" customHeight="1">
      <c r="A370" s="37" t="s">
        <v>700</v>
      </c>
      <c r="B370" s="38"/>
      <c r="C370" s="39" t="s">
        <v>1298</v>
      </c>
      <c r="D370" s="40"/>
      <c r="E370" s="34" t="s">
        <v>701</v>
      </c>
      <c r="F370" s="55"/>
      <c r="G370" s="35" t="s">
        <v>1292</v>
      </c>
      <c r="H370" s="33" t="s">
        <v>1293</v>
      </c>
      <c r="I370" s="33" t="s">
        <v>1287</v>
      </c>
      <c r="J370" s="33" t="s">
        <v>1288</v>
      </c>
    </row>
    <row r="371" spans="1:10" ht="26.25" customHeight="1">
      <c r="A371" s="37" t="s">
        <v>678</v>
      </c>
      <c r="B371" s="38"/>
      <c r="C371" s="39" t="s">
        <v>1333</v>
      </c>
      <c r="D371" s="40"/>
      <c r="E371" s="34" t="s">
        <v>679</v>
      </c>
      <c r="F371" s="55"/>
      <c r="G371" s="35" t="s">
        <v>1284</v>
      </c>
      <c r="H371" s="33" t="s">
        <v>1293</v>
      </c>
      <c r="I371" s="33" t="s">
        <v>1287</v>
      </c>
      <c r="J371" s="33" t="s">
        <v>1381</v>
      </c>
    </row>
    <row r="372" spans="1:10" ht="26.25" customHeight="1">
      <c r="A372" s="37" t="s">
        <v>680</v>
      </c>
      <c r="B372" s="38"/>
      <c r="C372" s="39" t="s">
        <v>1305</v>
      </c>
      <c r="D372" s="40"/>
      <c r="E372" s="34" t="s">
        <v>681</v>
      </c>
      <c r="F372" s="55"/>
      <c r="G372" s="35" t="s">
        <v>1295</v>
      </c>
      <c r="H372" s="33" t="s">
        <v>1286</v>
      </c>
      <c r="I372" s="33" t="s">
        <v>1287</v>
      </c>
      <c r="J372" s="33" t="s">
        <v>1381</v>
      </c>
    </row>
    <row r="373" spans="1:10" ht="26.25" customHeight="1">
      <c r="A373" s="37" t="s">
        <v>9</v>
      </c>
      <c r="B373" s="38"/>
      <c r="C373" s="48">
        <v>465</v>
      </c>
      <c r="D373" s="59"/>
      <c r="E373" s="34" t="s">
        <v>1382</v>
      </c>
      <c r="F373" s="55"/>
      <c r="G373" s="35" t="s">
        <v>1174</v>
      </c>
      <c r="H373" s="33" t="s">
        <v>1317</v>
      </c>
      <c r="I373" s="33" t="s">
        <v>1178</v>
      </c>
      <c r="J373" s="33" t="s">
        <v>1318</v>
      </c>
    </row>
    <row r="374" spans="1:10" ht="26.25" customHeight="1">
      <c r="A374" s="37" t="s">
        <v>15</v>
      </c>
      <c r="B374" s="38"/>
      <c r="C374" s="48">
        <v>615</v>
      </c>
      <c r="D374" s="59"/>
      <c r="E374" s="34" t="s">
        <v>1383</v>
      </c>
      <c r="F374" s="55"/>
      <c r="G374" s="35" t="s">
        <v>1102</v>
      </c>
      <c r="H374" s="33" t="s">
        <v>1296</v>
      </c>
      <c r="I374" s="33" t="s">
        <v>1178</v>
      </c>
      <c r="J374" s="33" t="s">
        <v>1318</v>
      </c>
    </row>
    <row r="375" spans="1:10" ht="26.25" customHeight="1">
      <c r="A375" s="37" t="s">
        <v>13</v>
      </c>
      <c r="B375" s="38"/>
      <c r="C375" s="48">
        <v>320</v>
      </c>
      <c r="D375" s="59"/>
      <c r="E375" s="34" t="s">
        <v>1384</v>
      </c>
      <c r="F375" s="55"/>
      <c r="G375" s="35" t="s">
        <v>1290</v>
      </c>
      <c r="H375" s="33" t="s">
        <v>1296</v>
      </c>
      <c r="I375" s="33" t="s">
        <v>1309</v>
      </c>
      <c r="J375" s="33" t="s">
        <v>1310</v>
      </c>
    </row>
    <row r="376" spans="1:10" ht="26.25" customHeight="1">
      <c r="A376" s="37" t="s">
        <v>566</v>
      </c>
      <c r="B376" s="38"/>
      <c r="C376" s="39" t="s">
        <v>1298</v>
      </c>
      <c r="D376" s="40"/>
      <c r="E376" s="34" t="s">
        <v>567</v>
      </c>
      <c r="F376" s="55"/>
      <c r="G376" s="35" t="s">
        <v>1326</v>
      </c>
      <c r="H376" s="33" t="s">
        <v>1369</v>
      </c>
      <c r="I376" s="33" t="s">
        <v>1385</v>
      </c>
      <c r="J376" s="33" t="s">
        <v>1386</v>
      </c>
    </row>
    <row r="377" spans="1:10" ht="26.25" customHeight="1">
      <c r="A377" s="37" t="s">
        <v>568</v>
      </c>
      <c r="B377" s="38"/>
      <c r="C377" s="39" t="s">
        <v>1329</v>
      </c>
      <c r="D377" s="40"/>
      <c r="E377" s="34" t="s">
        <v>569</v>
      </c>
      <c r="F377" s="55"/>
      <c r="G377" s="35" t="s">
        <v>1326</v>
      </c>
      <c r="H377" s="33" t="s">
        <v>1369</v>
      </c>
      <c r="I377" s="33" t="s">
        <v>1387</v>
      </c>
      <c r="J377" s="33" t="s">
        <v>1386</v>
      </c>
    </row>
    <row r="378" spans="1:10" ht="26.25" customHeight="1">
      <c r="A378" s="37" t="s">
        <v>564</v>
      </c>
      <c r="B378" s="38"/>
      <c r="C378" s="39" t="s">
        <v>1324</v>
      </c>
      <c r="D378" s="40"/>
      <c r="E378" s="34" t="s">
        <v>565</v>
      </c>
      <c r="F378" s="55"/>
      <c r="G378" s="35" t="s">
        <v>1290</v>
      </c>
      <c r="H378" s="33" t="s">
        <v>1369</v>
      </c>
      <c r="I378" s="33" t="s">
        <v>1388</v>
      </c>
      <c r="J378" s="33" t="s">
        <v>1386</v>
      </c>
    </row>
    <row r="379" spans="1:10" ht="26.25" customHeight="1">
      <c r="A379" s="37" t="s">
        <v>570</v>
      </c>
      <c r="B379" s="38"/>
      <c r="C379" s="39" t="s">
        <v>1307</v>
      </c>
      <c r="D379" s="40"/>
      <c r="E379" s="34" t="s">
        <v>571</v>
      </c>
      <c r="F379" s="55"/>
      <c r="G379" s="35" t="s">
        <v>1326</v>
      </c>
      <c r="H379" s="33" t="s">
        <v>1369</v>
      </c>
      <c r="I379" s="33" t="s">
        <v>1389</v>
      </c>
      <c r="J379" s="33" t="s">
        <v>1386</v>
      </c>
    </row>
    <row r="380" spans="1:10" ht="26.25" customHeight="1">
      <c r="A380" s="37" t="s">
        <v>572</v>
      </c>
      <c r="B380" s="38"/>
      <c r="C380" s="39" t="s">
        <v>1324</v>
      </c>
      <c r="D380" s="40"/>
      <c r="E380" s="34" t="s">
        <v>573</v>
      </c>
      <c r="F380" s="55"/>
      <c r="G380" s="35" t="s">
        <v>1290</v>
      </c>
      <c r="H380" s="33" t="s">
        <v>1369</v>
      </c>
      <c r="I380" s="33" t="s">
        <v>1390</v>
      </c>
      <c r="J380" s="33" t="s">
        <v>1386</v>
      </c>
    </row>
    <row r="381" spans="1:10" ht="26.25" customHeight="1">
      <c r="A381" s="37" t="s">
        <v>474</v>
      </c>
      <c r="B381" s="38"/>
      <c r="C381" s="39" t="s">
        <v>1349</v>
      </c>
      <c r="D381" s="40"/>
      <c r="E381" s="34" t="s">
        <v>475</v>
      </c>
      <c r="F381" s="55"/>
      <c r="G381" s="35" t="s">
        <v>1350</v>
      </c>
      <c r="H381" s="33" t="s">
        <v>1351</v>
      </c>
      <c r="I381" s="33" t="s">
        <v>1351</v>
      </c>
      <c r="J381" s="33" t="s">
        <v>1351</v>
      </c>
    </row>
    <row r="382" spans="1:10" ht="26.25" customHeight="1">
      <c r="A382" s="37" t="s">
        <v>476</v>
      </c>
      <c r="B382" s="38"/>
      <c r="C382" s="39" t="s">
        <v>1352</v>
      </c>
      <c r="D382" s="40"/>
      <c r="E382" s="34" t="s">
        <v>477</v>
      </c>
      <c r="F382" s="55"/>
      <c r="G382" s="35" t="s">
        <v>1350</v>
      </c>
      <c r="H382" s="33" t="s">
        <v>1351</v>
      </c>
      <c r="I382" s="33" t="s">
        <v>1351</v>
      </c>
      <c r="J382" s="33" t="s">
        <v>1351</v>
      </c>
    </row>
    <row r="383" spans="1:10" ht="26.25" customHeight="1">
      <c r="A383" s="37" t="s">
        <v>703</v>
      </c>
      <c r="B383" s="38"/>
      <c r="C383" s="39" t="s">
        <v>1363</v>
      </c>
      <c r="D383" s="40"/>
      <c r="E383" s="34" t="s">
        <v>704</v>
      </c>
      <c r="F383" s="55"/>
      <c r="G383" s="35" t="s">
        <v>1391</v>
      </c>
      <c r="H383" s="33" t="s">
        <v>1392</v>
      </c>
      <c r="I383" s="33" t="s">
        <v>1392</v>
      </c>
      <c r="J383" s="33" t="s">
        <v>1393</v>
      </c>
    </row>
    <row r="384" spans="1:10" ht="26.25" customHeight="1">
      <c r="A384" s="37" t="s">
        <v>486</v>
      </c>
      <c r="B384" s="38"/>
      <c r="C384" s="39" t="s">
        <v>1354</v>
      </c>
      <c r="D384" s="40"/>
      <c r="E384" s="34" t="s">
        <v>487</v>
      </c>
      <c r="F384" s="55"/>
      <c r="G384" s="35" t="s">
        <v>1355</v>
      </c>
      <c r="H384" s="56" t="s">
        <v>1301</v>
      </c>
      <c r="I384" s="56" t="s">
        <v>1301</v>
      </c>
      <c r="J384" s="56" t="s">
        <v>1301</v>
      </c>
    </row>
    <row r="385" spans="1:10" ht="26.25" customHeight="1">
      <c r="A385" s="37" t="s">
        <v>488</v>
      </c>
      <c r="B385" s="38"/>
      <c r="C385" s="39" t="s">
        <v>1356</v>
      </c>
      <c r="D385" s="40"/>
      <c r="E385" s="34" t="s">
        <v>489</v>
      </c>
      <c r="F385" s="55"/>
      <c r="G385" s="35" t="s">
        <v>1355</v>
      </c>
      <c r="H385" s="56" t="s">
        <v>1301</v>
      </c>
      <c r="I385" s="56" t="s">
        <v>1301</v>
      </c>
      <c r="J385" s="56" t="s">
        <v>1301</v>
      </c>
    </row>
    <row r="386" spans="1:10" ht="26.25" customHeight="1">
      <c r="A386" s="37" t="s">
        <v>464</v>
      </c>
      <c r="B386" s="38"/>
      <c r="C386" s="39" t="s">
        <v>1359</v>
      </c>
      <c r="D386" s="40"/>
      <c r="E386" s="34" t="s">
        <v>465</v>
      </c>
      <c r="F386" s="55"/>
      <c r="G386" s="35" t="s">
        <v>1360</v>
      </c>
      <c r="H386" s="56" t="s">
        <v>1301</v>
      </c>
      <c r="I386" s="56" t="s">
        <v>1301</v>
      </c>
      <c r="J386" s="56" t="s">
        <v>1301</v>
      </c>
    </row>
    <row r="387" spans="1:10" ht="26.25" customHeight="1">
      <c r="A387" s="37" t="s">
        <v>466</v>
      </c>
      <c r="B387" s="38"/>
      <c r="C387" s="39" t="s">
        <v>1359</v>
      </c>
      <c r="D387" s="40"/>
      <c r="E387" s="34" t="s">
        <v>467</v>
      </c>
      <c r="F387" s="55"/>
      <c r="G387" s="35" t="s">
        <v>1360</v>
      </c>
      <c r="H387" s="56" t="s">
        <v>1301</v>
      </c>
      <c r="I387" s="56" t="s">
        <v>1301</v>
      </c>
      <c r="J387" s="56" t="s">
        <v>1301</v>
      </c>
    </row>
    <row r="388" spans="1:10" ht="26.25" customHeight="1">
      <c r="A388" s="37" t="s">
        <v>774</v>
      </c>
      <c r="B388" s="37"/>
      <c r="C388" s="39" t="s">
        <v>1394</v>
      </c>
      <c r="D388" s="40"/>
      <c r="E388" s="34" t="s">
        <v>775</v>
      </c>
      <c r="F388" s="55"/>
      <c r="G388" s="35" t="s">
        <v>1295</v>
      </c>
      <c r="H388" s="33" t="s">
        <v>1142</v>
      </c>
      <c r="I388" s="33" t="s">
        <v>1137</v>
      </c>
      <c r="J388" s="33" t="s">
        <v>1392</v>
      </c>
    </row>
    <row r="389" spans="1:10" ht="26.25" customHeight="1">
      <c r="A389" s="37" t="s">
        <v>780</v>
      </c>
      <c r="B389" s="37"/>
      <c r="C389" s="39" t="s">
        <v>1395</v>
      </c>
      <c r="D389" s="40"/>
      <c r="E389" s="34" t="s">
        <v>781</v>
      </c>
      <c r="F389" s="55"/>
      <c r="G389" s="35" t="s">
        <v>1295</v>
      </c>
      <c r="H389" s="33" t="s">
        <v>1142</v>
      </c>
      <c r="I389" s="33" t="s">
        <v>1137</v>
      </c>
      <c r="J389" s="33" t="s">
        <v>1392</v>
      </c>
    </row>
    <row r="390" spans="1:10" ht="26.25" customHeight="1">
      <c r="A390" s="37" t="s">
        <v>776</v>
      </c>
      <c r="B390" s="37"/>
      <c r="C390" s="39" t="s">
        <v>1396</v>
      </c>
      <c r="D390" s="40"/>
      <c r="E390" s="34" t="s">
        <v>777</v>
      </c>
      <c r="F390" s="55"/>
      <c r="G390" s="35" t="s">
        <v>1295</v>
      </c>
      <c r="H390" s="33" t="s">
        <v>1142</v>
      </c>
      <c r="I390" s="33" t="s">
        <v>1137</v>
      </c>
      <c r="J390" s="33" t="s">
        <v>1392</v>
      </c>
    </row>
    <row r="391" spans="1:10" ht="26.25" customHeight="1">
      <c r="A391" s="37" t="s">
        <v>782</v>
      </c>
      <c r="B391" s="37"/>
      <c r="C391" s="39" t="s">
        <v>1397</v>
      </c>
      <c r="D391" s="40"/>
      <c r="E391" s="34" t="s">
        <v>783</v>
      </c>
      <c r="F391" s="55"/>
      <c r="G391" s="35" t="s">
        <v>1295</v>
      </c>
      <c r="H391" s="33" t="s">
        <v>1142</v>
      </c>
      <c r="I391" s="33" t="s">
        <v>1137</v>
      </c>
      <c r="J391" s="33" t="s">
        <v>1392</v>
      </c>
    </row>
    <row r="392" spans="1:10" ht="26.25" customHeight="1">
      <c r="A392" s="37" t="s">
        <v>784</v>
      </c>
      <c r="B392" s="37"/>
      <c r="C392" s="39" t="s">
        <v>1398</v>
      </c>
      <c r="D392" s="40"/>
      <c r="E392" s="34" t="s">
        <v>785</v>
      </c>
      <c r="F392" s="55"/>
      <c r="G392" s="35" t="s">
        <v>1295</v>
      </c>
      <c r="H392" s="33" t="s">
        <v>1142</v>
      </c>
      <c r="I392" s="33" t="s">
        <v>1137</v>
      </c>
      <c r="J392" s="33" t="s">
        <v>1392</v>
      </c>
    </row>
    <row r="393" spans="1:10" ht="26.25" customHeight="1">
      <c r="A393" s="37" t="s">
        <v>778</v>
      </c>
      <c r="B393" s="37"/>
      <c r="C393" s="39" t="s">
        <v>1399</v>
      </c>
      <c r="D393" s="40"/>
      <c r="E393" s="34" t="s">
        <v>779</v>
      </c>
      <c r="F393" s="55"/>
      <c r="G393" s="35" t="s">
        <v>1295</v>
      </c>
      <c r="H393" s="33" t="s">
        <v>1142</v>
      </c>
      <c r="I393" s="33" t="s">
        <v>1137</v>
      </c>
      <c r="J393" s="33" t="s">
        <v>1392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119" scale="60" fitToHeight="0" orientation="portrait" horizontalDpi="1200" verticalDpi="1200" r:id="rId1"/>
  <headerFooter>
    <oddFooter>&amp;R&amp;"Gotham Narrow Medium,Normal"&amp;12&amp;P</oddFooter>
  </headerFooter>
  <rowBreaks count="3" manualBreakCount="3">
    <brk id="78" max="16383" man="1"/>
    <brk id="137" max="16383" man="1"/>
    <brk id="31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5B2E-3E36-4EC0-894D-42E725CB3BC6}">
  <dimension ref="A1:K64"/>
  <sheetViews>
    <sheetView tabSelected="1" workbookViewId="0">
      <selection activeCell="D28" sqref="D28"/>
    </sheetView>
  </sheetViews>
  <sheetFormatPr defaultColWidth="11.42578125" defaultRowHeight="15"/>
  <cols>
    <col min="1" max="1" width="17.140625" style="63" customWidth="1"/>
    <col min="2" max="2" width="14.140625" style="61" customWidth="1"/>
    <col min="3" max="3" width="26.28515625" style="61" customWidth="1"/>
    <col min="4" max="4" width="74.42578125" style="61" bestFit="1" customWidth="1"/>
    <col min="5" max="5" width="15.28515625" style="60" bestFit="1" customWidth="1"/>
    <col min="6" max="6" width="18.5703125" style="62" customWidth="1"/>
    <col min="7" max="7" width="16.140625" style="68" bestFit="1" customWidth="1"/>
    <col min="8" max="10" width="11.42578125" style="63" customWidth="1"/>
    <col min="11" max="11" width="10.85546875" style="63" bestFit="1" customWidth="1"/>
    <col min="12" max="16384" width="11.42578125" style="60"/>
  </cols>
  <sheetData>
    <row r="1" spans="1:11">
      <c r="H1" s="82" t="s">
        <v>1400</v>
      </c>
      <c r="I1" s="82"/>
      <c r="J1" s="82"/>
      <c r="K1" s="82"/>
    </row>
    <row r="2" spans="1:11" ht="45.75" customHeight="1">
      <c r="A2" s="65" t="s">
        <v>0</v>
      </c>
      <c r="B2" s="65" t="s">
        <v>1</v>
      </c>
      <c r="C2" s="65" t="s">
        <v>3</v>
      </c>
      <c r="D2" s="65" t="s">
        <v>4</v>
      </c>
      <c r="E2" s="65" t="s">
        <v>1401</v>
      </c>
      <c r="F2" s="65" t="s">
        <v>6</v>
      </c>
      <c r="G2" s="67" t="s">
        <v>1402</v>
      </c>
      <c r="H2" s="69" t="s">
        <v>1403</v>
      </c>
      <c r="I2" s="67" t="s">
        <v>1404</v>
      </c>
      <c r="J2" s="67" t="s">
        <v>1405</v>
      </c>
      <c r="K2" s="79" t="s">
        <v>1406</v>
      </c>
    </row>
    <row r="3" spans="1:11">
      <c r="A3" s="63" t="s">
        <v>7</v>
      </c>
      <c r="B3" s="61" t="s">
        <v>17</v>
      </c>
      <c r="C3" s="76" t="s">
        <v>957</v>
      </c>
      <c r="D3" s="61" t="s">
        <v>958</v>
      </c>
      <c r="E3" s="66">
        <v>655</v>
      </c>
      <c r="F3" s="62" t="s">
        <v>1407</v>
      </c>
      <c r="G3" s="68">
        <v>17</v>
      </c>
      <c r="H3" s="64">
        <v>21.25</v>
      </c>
      <c r="I3" s="78">
        <v>17.25</v>
      </c>
      <c r="J3" s="78">
        <v>11.25</v>
      </c>
      <c r="K3" s="81">
        <v>19</v>
      </c>
    </row>
    <row r="4" spans="1:11">
      <c r="A4" s="63" t="s">
        <v>7</v>
      </c>
      <c r="B4" s="61" t="s">
        <v>17</v>
      </c>
      <c r="C4" s="76" t="s">
        <v>961</v>
      </c>
      <c r="D4" s="61" t="s">
        <v>962</v>
      </c>
      <c r="E4" s="66">
        <v>1185</v>
      </c>
      <c r="F4" s="62" t="s">
        <v>1408</v>
      </c>
      <c r="G4" s="68">
        <v>21</v>
      </c>
      <c r="H4" s="64">
        <v>20.25</v>
      </c>
      <c r="I4" s="78">
        <v>20.25</v>
      </c>
      <c r="J4" s="78">
        <v>13.25</v>
      </c>
      <c r="K4" s="81">
        <v>20</v>
      </c>
    </row>
    <row r="5" spans="1:11">
      <c r="A5" s="63" t="s">
        <v>7</v>
      </c>
      <c r="B5" s="61" t="s">
        <v>17</v>
      </c>
      <c r="C5" s="76" t="s">
        <v>945</v>
      </c>
      <c r="D5" s="61" t="s">
        <v>946</v>
      </c>
      <c r="E5" s="66">
        <v>690</v>
      </c>
      <c r="F5" s="62" t="s">
        <v>1409</v>
      </c>
      <c r="G5" s="68">
        <v>17</v>
      </c>
      <c r="H5" s="64">
        <v>23.25</v>
      </c>
      <c r="I5" s="78">
        <v>17.25</v>
      </c>
      <c r="J5" s="78">
        <v>11.25</v>
      </c>
      <c r="K5" s="81">
        <v>20</v>
      </c>
    </row>
    <row r="6" spans="1:11">
      <c r="A6" s="63" t="s">
        <v>7</v>
      </c>
      <c r="B6" s="61" t="s">
        <v>17</v>
      </c>
      <c r="C6" s="76" t="s">
        <v>953</v>
      </c>
      <c r="D6" s="61" t="s">
        <v>954</v>
      </c>
      <c r="E6" s="66">
        <v>1240</v>
      </c>
      <c r="F6" s="62" t="s">
        <v>1410</v>
      </c>
      <c r="G6" s="68">
        <v>36</v>
      </c>
      <c r="H6" s="64">
        <v>36.25</v>
      </c>
      <c r="I6" s="78">
        <v>21.25</v>
      </c>
      <c r="J6" s="78">
        <v>14</v>
      </c>
      <c r="K6" s="81">
        <v>33</v>
      </c>
    </row>
    <row r="7" spans="1:11">
      <c r="A7" s="63" t="s">
        <v>7</v>
      </c>
      <c r="B7" s="61" t="s">
        <v>17</v>
      </c>
      <c r="C7" s="76" t="s">
        <v>955</v>
      </c>
      <c r="D7" s="61" t="s">
        <v>956</v>
      </c>
      <c r="E7" s="66">
        <v>1740</v>
      </c>
      <c r="F7" s="62" t="s">
        <v>1411</v>
      </c>
      <c r="G7" s="68">
        <v>36</v>
      </c>
      <c r="H7" s="64">
        <v>36.25</v>
      </c>
      <c r="I7" s="78">
        <v>21.25</v>
      </c>
      <c r="J7" s="78">
        <v>14</v>
      </c>
      <c r="K7" s="81">
        <v>33</v>
      </c>
    </row>
    <row r="8" spans="1:11">
      <c r="A8" s="63" t="s">
        <v>7</v>
      </c>
      <c r="B8" s="61" t="s">
        <v>17</v>
      </c>
      <c r="C8" s="76" t="s">
        <v>965</v>
      </c>
      <c r="D8" s="61" t="s">
        <v>966</v>
      </c>
      <c r="E8" s="66">
        <v>1235</v>
      </c>
      <c r="F8" s="62" t="s">
        <v>1412</v>
      </c>
      <c r="G8" s="68">
        <v>27</v>
      </c>
      <c r="H8" s="64">
        <v>26.25</v>
      </c>
      <c r="I8" s="78">
        <v>21.25</v>
      </c>
      <c r="J8" s="78">
        <v>14</v>
      </c>
      <c r="K8" s="81">
        <v>26</v>
      </c>
    </row>
    <row r="9" spans="1:11">
      <c r="A9" s="63" t="s">
        <v>7</v>
      </c>
      <c r="B9" s="61" t="s">
        <v>17</v>
      </c>
      <c r="C9" s="76" t="s">
        <v>969</v>
      </c>
      <c r="D9" s="61" t="s">
        <v>970</v>
      </c>
      <c r="E9" s="66">
        <v>1345</v>
      </c>
      <c r="F9" s="62" t="s">
        <v>1413</v>
      </c>
      <c r="G9" s="68">
        <v>30</v>
      </c>
      <c r="H9" s="64">
        <v>29.25</v>
      </c>
      <c r="I9" s="78">
        <v>21.25</v>
      </c>
      <c r="J9" s="78">
        <v>14</v>
      </c>
      <c r="K9" s="81">
        <v>28</v>
      </c>
    </row>
    <row r="10" spans="1:11">
      <c r="A10" s="63" t="s">
        <v>7</v>
      </c>
      <c r="B10" s="61" t="s">
        <v>17</v>
      </c>
      <c r="C10" s="76" t="s">
        <v>973</v>
      </c>
      <c r="D10" s="61" t="s">
        <v>974</v>
      </c>
      <c r="E10" s="66">
        <v>1390</v>
      </c>
      <c r="F10" s="62" t="s">
        <v>1414</v>
      </c>
      <c r="G10" s="68">
        <v>33</v>
      </c>
      <c r="H10" s="64">
        <v>32.25</v>
      </c>
      <c r="I10" s="78">
        <v>21.25</v>
      </c>
      <c r="J10" s="78">
        <v>14</v>
      </c>
      <c r="K10" s="81">
        <v>30</v>
      </c>
    </row>
    <row r="11" spans="1:11">
      <c r="A11" s="63" t="s">
        <v>7</v>
      </c>
      <c r="B11" s="61" t="s">
        <v>17</v>
      </c>
      <c r="C11" s="76" t="s">
        <v>975</v>
      </c>
      <c r="D11" s="61" t="s">
        <v>976</v>
      </c>
      <c r="E11" s="66">
        <v>1050</v>
      </c>
      <c r="F11" s="62" t="s">
        <v>1415</v>
      </c>
      <c r="G11" s="68">
        <v>36</v>
      </c>
      <c r="H11" s="64">
        <v>35.25</v>
      </c>
      <c r="I11" s="78">
        <v>21.25</v>
      </c>
      <c r="J11" s="78">
        <v>14</v>
      </c>
      <c r="K11" s="81">
        <v>33</v>
      </c>
    </row>
    <row r="12" spans="1:11">
      <c r="A12" s="63" t="s">
        <v>7</v>
      </c>
      <c r="B12" s="61" t="s">
        <v>17</v>
      </c>
      <c r="C12" s="76" t="s">
        <v>977</v>
      </c>
      <c r="D12" s="61" t="s">
        <v>978</v>
      </c>
      <c r="E12" s="66">
        <v>1470</v>
      </c>
      <c r="F12" s="62" t="s">
        <v>1416</v>
      </c>
      <c r="G12" s="68">
        <v>36</v>
      </c>
      <c r="H12" s="64">
        <v>35.25</v>
      </c>
      <c r="I12" s="78">
        <v>21.25</v>
      </c>
      <c r="J12" s="78">
        <v>14</v>
      </c>
      <c r="K12" s="81">
        <v>33</v>
      </c>
    </row>
    <row r="13" spans="1:11">
      <c r="A13" s="63" t="s">
        <v>7</v>
      </c>
      <c r="B13" s="61" t="s">
        <v>17</v>
      </c>
      <c r="C13" s="76" t="s">
        <v>942</v>
      </c>
      <c r="D13" s="61" t="s">
        <v>943</v>
      </c>
      <c r="E13" s="66">
        <v>1240</v>
      </c>
      <c r="F13" s="62" t="s">
        <v>1417</v>
      </c>
      <c r="G13" s="68">
        <v>36</v>
      </c>
      <c r="H13" s="64">
        <v>36</v>
      </c>
      <c r="I13" s="78">
        <v>23.25</v>
      </c>
      <c r="J13" s="78">
        <v>12.25</v>
      </c>
      <c r="K13" s="81">
        <v>42</v>
      </c>
    </row>
    <row r="14" spans="1:11">
      <c r="A14" s="63" t="s">
        <v>7</v>
      </c>
      <c r="B14" s="61" t="s">
        <v>17</v>
      </c>
      <c r="C14" s="76" t="s">
        <v>947</v>
      </c>
      <c r="D14" s="61" t="s">
        <v>948</v>
      </c>
      <c r="E14" s="66">
        <v>925</v>
      </c>
      <c r="F14" s="62" t="s">
        <v>1418</v>
      </c>
      <c r="G14" s="68">
        <v>27</v>
      </c>
      <c r="H14" s="64">
        <v>26.25</v>
      </c>
      <c r="I14" s="78">
        <v>23.25</v>
      </c>
      <c r="J14" s="78">
        <v>12.25</v>
      </c>
      <c r="K14" s="81">
        <v>30</v>
      </c>
    </row>
    <row r="15" spans="1:11">
      <c r="A15" s="63" t="s">
        <v>7</v>
      </c>
      <c r="B15" s="61" t="s">
        <v>17</v>
      </c>
      <c r="C15" s="76" t="s">
        <v>949</v>
      </c>
      <c r="D15" s="61" t="s">
        <v>950</v>
      </c>
      <c r="E15" s="66">
        <v>1010</v>
      </c>
      <c r="F15" s="62" t="s">
        <v>1419</v>
      </c>
      <c r="G15" s="68">
        <v>30</v>
      </c>
      <c r="H15" s="64">
        <v>29.25</v>
      </c>
      <c r="I15" s="78">
        <v>23.25</v>
      </c>
      <c r="J15" s="78">
        <v>12.25</v>
      </c>
      <c r="K15" s="81">
        <v>32</v>
      </c>
    </row>
    <row r="16" spans="1:11">
      <c r="A16" s="63" t="s">
        <v>7</v>
      </c>
      <c r="B16" s="61" t="s">
        <v>17</v>
      </c>
      <c r="C16" s="76" t="s">
        <v>951</v>
      </c>
      <c r="D16" s="61" t="s">
        <v>952</v>
      </c>
      <c r="E16" s="66">
        <v>1300</v>
      </c>
      <c r="F16" s="62">
        <v>841008029736</v>
      </c>
      <c r="G16" s="68">
        <v>36</v>
      </c>
      <c r="H16" s="64">
        <v>36.5</v>
      </c>
      <c r="I16" s="78">
        <v>21.75</v>
      </c>
      <c r="J16" s="78">
        <v>12.25</v>
      </c>
      <c r="K16" s="81">
        <v>40</v>
      </c>
    </row>
    <row r="17" spans="1:11">
      <c r="A17" s="63" t="s">
        <v>7</v>
      </c>
      <c r="B17" s="61" t="s">
        <v>17</v>
      </c>
      <c r="C17" s="76" t="s">
        <v>940</v>
      </c>
      <c r="D17" s="61" t="s">
        <v>941</v>
      </c>
      <c r="E17" s="66">
        <v>1195</v>
      </c>
      <c r="F17" s="62">
        <v>841008039520</v>
      </c>
      <c r="G17" s="68">
        <v>27</v>
      </c>
      <c r="H17" s="64">
        <v>28.25</v>
      </c>
      <c r="I17" s="78">
        <v>25.25</v>
      </c>
      <c r="J17" s="78">
        <v>16.75</v>
      </c>
      <c r="K17" s="81">
        <v>34</v>
      </c>
    </row>
    <row r="18" spans="1:11">
      <c r="A18" s="63" t="s">
        <v>7</v>
      </c>
      <c r="B18" s="61" t="s">
        <v>17</v>
      </c>
      <c r="C18" s="76" t="s">
        <v>963</v>
      </c>
      <c r="D18" s="61" t="s">
        <v>964</v>
      </c>
      <c r="E18" s="66">
        <v>880</v>
      </c>
      <c r="F18" s="62" t="s">
        <v>1420</v>
      </c>
      <c r="G18" s="68">
        <v>27</v>
      </c>
      <c r="H18" s="64">
        <v>26.25</v>
      </c>
      <c r="I18" s="78">
        <v>21.25</v>
      </c>
      <c r="J18" s="78">
        <v>14</v>
      </c>
      <c r="K18" s="81">
        <v>26</v>
      </c>
    </row>
    <row r="19" spans="1:11">
      <c r="A19" s="63" t="s">
        <v>7</v>
      </c>
      <c r="B19" s="61" t="s">
        <v>17</v>
      </c>
      <c r="C19" s="76" t="s">
        <v>933</v>
      </c>
      <c r="D19" s="61" t="s">
        <v>934</v>
      </c>
      <c r="E19" s="66">
        <v>905</v>
      </c>
      <c r="F19" s="62">
        <v>841008024939</v>
      </c>
      <c r="G19" s="68">
        <v>18</v>
      </c>
      <c r="H19" s="64">
        <v>17.375</v>
      </c>
      <c r="I19" s="78">
        <v>22.375</v>
      </c>
      <c r="J19" s="78">
        <v>15.25</v>
      </c>
      <c r="K19" s="81">
        <v>35</v>
      </c>
    </row>
    <row r="20" spans="1:11">
      <c r="A20" s="63" t="s">
        <v>7</v>
      </c>
      <c r="B20" s="61" t="s">
        <v>17</v>
      </c>
      <c r="C20" s="76" t="s">
        <v>931</v>
      </c>
      <c r="D20" s="61" t="s">
        <v>932</v>
      </c>
      <c r="E20" s="66">
        <v>1670</v>
      </c>
      <c r="F20" s="62">
        <v>841008024922</v>
      </c>
      <c r="G20" s="68">
        <v>36</v>
      </c>
      <c r="H20" s="64">
        <v>36.375</v>
      </c>
      <c r="I20" s="78">
        <v>22.375</v>
      </c>
      <c r="J20" s="78">
        <v>15.25</v>
      </c>
      <c r="K20" s="81">
        <v>35</v>
      </c>
    </row>
    <row r="21" spans="1:11">
      <c r="A21" s="63" t="s">
        <v>7</v>
      </c>
      <c r="B21" s="61" t="s">
        <v>17</v>
      </c>
      <c r="C21" s="76" t="s">
        <v>935</v>
      </c>
      <c r="D21" s="61" t="s">
        <v>936</v>
      </c>
      <c r="E21" s="66">
        <v>1255</v>
      </c>
      <c r="F21" s="62">
        <v>841008024908</v>
      </c>
      <c r="G21" s="68">
        <v>30</v>
      </c>
      <c r="H21" s="64">
        <v>30.375</v>
      </c>
      <c r="I21" s="78">
        <v>22.375</v>
      </c>
      <c r="J21" s="78">
        <v>15.25</v>
      </c>
      <c r="K21" s="81">
        <v>35</v>
      </c>
    </row>
    <row r="22" spans="1:11">
      <c r="A22" s="63" t="s">
        <v>7</v>
      </c>
      <c r="B22" s="61" t="s">
        <v>17</v>
      </c>
      <c r="C22" s="76" t="s">
        <v>937</v>
      </c>
      <c r="D22" s="61" t="s">
        <v>938</v>
      </c>
      <c r="E22" s="66">
        <v>1420</v>
      </c>
      <c r="F22" s="62">
        <v>841008024915</v>
      </c>
      <c r="G22" s="68">
        <v>36</v>
      </c>
      <c r="H22" s="64">
        <v>35.375</v>
      </c>
      <c r="I22" s="78">
        <v>22.375</v>
      </c>
      <c r="J22" s="78">
        <v>15.25</v>
      </c>
      <c r="K22" s="81">
        <v>35</v>
      </c>
    </row>
    <row r="23" spans="1:11">
      <c r="A23" s="63" t="s">
        <v>7</v>
      </c>
      <c r="B23" s="61" t="s">
        <v>17</v>
      </c>
      <c r="C23" s="76" t="s">
        <v>959</v>
      </c>
      <c r="D23" s="61" t="s">
        <v>960</v>
      </c>
      <c r="E23" s="66">
        <v>850</v>
      </c>
      <c r="F23" s="62" t="s">
        <v>1421</v>
      </c>
      <c r="G23" s="68">
        <v>21</v>
      </c>
      <c r="H23" s="64">
        <v>20.25</v>
      </c>
      <c r="I23" s="78">
        <v>20.25</v>
      </c>
      <c r="J23" s="78">
        <v>13.25</v>
      </c>
      <c r="K23" s="81">
        <v>20</v>
      </c>
    </row>
    <row r="24" spans="1:11">
      <c r="A24" s="63" t="s">
        <v>7</v>
      </c>
      <c r="B24" s="61" t="s">
        <v>17</v>
      </c>
      <c r="C24" s="76" t="s">
        <v>967</v>
      </c>
      <c r="D24" s="61" t="s">
        <v>968</v>
      </c>
      <c r="E24" s="66">
        <v>960</v>
      </c>
      <c r="F24" s="62" t="s">
        <v>1422</v>
      </c>
      <c r="G24" s="68">
        <v>30</v>
      </c>
      <c r="H24" s="64">
        <v>29.25</v>
      </c>
      <c r="I24" s="78">
        <v>21.25</v>
      </c>
      <c r="J24" s="78">
        <v>14</v>
      </c>
      <c r="K24" s="81">
        <v>28</v>
      </c>
    </row>
    <row r="25" spans="1:11">
      <c r="A25" s="63" t="s">
        <v>7</v>
      </c>
      <c r="B25" s="61" t="s">
        <v>17</v>
      </c>
      <c r="C25" s="76" t="s">
        <v>971</v>
      </c>
      <c r="D25" s="61" t="s">
        <v>972</v>
      </c>
      <c r="E25" s="66">
        <v>990</v>
      </c>
      <c r="F25" s="62" t="s">
        <v>1423</v>
      </c>
      <c r="G25" s="68">
        <v>33</v>
      </c>
      <c r="H25" s="64">
        <v>32.25</v>
      </c>
      <c r="I25" s="78">
        <v>21.25</v>
      </c>
      <c r="J25" s="78">
        <v>14</v>
      </c>
      <c r="K25" s="81">
        <v>30</v>
      </c>
    </row>
    <row r="26" spans="1:11">
      <c r="A26" s="63" t="s">
        <v>7</v>
      </c>
      <c r="B26" s="61" t="s">
        <v>17</v>
      </c>
      <c r="C26" s="76" t="s">
        <v>1009</v>
      </c>
      <c r="D26" s="61" t="s">
        <v>1424</v>
      </c>
      <c r="E26" s="66">
        <v>1110</v>
      </c>
      <c r="F26" s="62" t="s">
        <v>1425</v>
      </c>
      <c r="G26" s="68">
        <v>27</v>
      </c>
      <c r="H26" s="64">
        <v>25.375</v>
      </c>
      <c r="I26" s="78">
        <v>29</v>
      </c>
      <c r="J26" s="78">
        <v>15.5</v>
      </c>
      <c r="K26" s="81">
        <v>86</v>
      </c>
    </row>
    <row r="27" spans="1:11">
      <c r="A27" s="63" t="s">
        <v>7</v>
      </c>
      <c r="B27" s="61" t="s">
        <v>17</v>
      </c>
      <c r="C27" s="76" t="s">
        <v>1011</v>
      </c>
      <c r="D27" s="61" t="s">
        <v>1426</v>
      </c>
      <c r="E27" s="66">
        <v>1255</v>
      </c>
      <c r="F27" s="62" t="s">
        <v>1427</v>
      </c>
      <c r="G27" s="68">
        <v>33</v>
      </c>
      <c r="H27" s="64">
        <v>25.375</v>
      </c>
      <c r="I27" s="78">
        <v>35</v>
      </c>
      <c r="J27" s="78">
        <v>15.5</v>
      </c>
      <c r="K27" s="81">
        <v>95</v>
      </c>
    </row>
    <row r="28" spans="1:11">
      <c r="A28" s="63" t="s">
        <v>7</v>
      </c>
      <c r="B28" s="61" t="s">
        <v>17</v>
      </c>
      <c r="C28" s="76" t="s">
        <v>1013</v>
      </c>
      <c r="D28" s="61" t="s">
        <v>1428</v>
      </c>
      <c r="E28" s="66">
        <v>1525</v>
      </c>
      <c r="F28" s="62" t="s">
        <v>1429</v>
      </c>
      <c r="G28" s="68">
        <v>39</v>
      </c>
      <c r="H28" s="64">
        <v>25.375</v>
      </c>
      <c r="I28" s="78">
        <v>41</v>
      </c>
      <c r="J28" s="78">
        <v>15.5</v>
      </c>
      <c r="K28" s="81">
        <v>106</v>
      </c>
    </row>
    <row r="29" spans="1:11">
      <c r="A29" s="70" t="s">
        <v>7</v>
      </c>
      <c r="B29" s="71" t="s">
        <v>1430</v>
      </c>
      <c r="C29" s="75" t="s">
        <v>893</v>
      </c>
      <c r="D29" s="71" t="s">
        <v>894</v>
      </c>
      <c r="E29" s="66">
        <v>60</v>
      </c>
      <c r="F29" s="72" t="s">
        <v>1431</v>
      </c>
      <c r="G29" s="73" t="s">
        <v>1301</v>
      </c>
      <c r="H29" s="74">
        <v>6</v>
      </c>
      <c r="I29" s="77">
        <v>6</v>
      </c>
      <c r="J29" s="77">
        <v>6</v>
      </c>
      <c r="K29" s="80">
        <v>1</v>
      </c>
    </row>
    <row r="30" spans="1:11">
      <c r="A30" s="63" t="s">
        <v>7</v>
      </c>
      <c r="B30" s="61" t="s">
        <v>1430</v>
      </c>
      <c r="C30" s="76" t="s">
        <v>896</v>
      </c>
      <c r="D30" s="61" t="s">
        <v>897</v>
      </c>
      <c r="E30" s="66">
        <v>75</v>
      </c>
      <c r="F30" s="62" t="s">
        <v>1432</v>
      </c>
      <c r="G30" s="68" t="s">
        <v>1301</v>
      </c>
      <c r="H30" s="64">
        <v>6</v>
      </c>
      <c r="I30" s="78">
        <v>6</v>
      </c>
      <c r="J30" s="78">
        <v>6</v>
      </c>
      <c r="K30" s="81">
        <v>1</v>
      </c>
    </row>
    <row r="31" spans="1:11">
      <c r="A31" s="63" t="s">
        <v>7</v>
      </c>
      <c r="B31" s="61" t="s">
        <v>1430</v>
      </c>
      <c r="C31" s="76" t="s">
        <v>898</v>
      </c>
      <c r="D31" s="61" t="s">
        <v>899</v>
      </c>
      <c r="E31" s="66">
        <v>80</v>
      </c>
      <c r="F31" s="62">
        <v>841008009851</v>
      </c>
      <c r="G31" s="68" t="s">
        <v>1301</v>
      </c>
      <c r="H31" s="64">
        <v>6</v>
      </c>
      <c r="I31" s="78">
        <v>6</v>
      </c>
      <c r="J31" s="78">
        <v>6</v>
      </c>
      <c r="K31" s="81">
        <v>1</v>
      </c>
    </row>
    <row r="32" spans="1:11">
      <c r="A32" s="63" t="s">
        <v>7</v>
      </c>
      <c r="B32" s="61" t="s">
        <v>1430</v>
      </c>
      <c r="C32" s="76" t="s">
        <v>900</v>
      </c>
      <c r="D32" s="61" t="s">
        <v>901</v>
      </c>
      <c r="E32" s="66">
        <v>100</v>
      </c>
      <c r="F32" s="62" t="s">
        <v>1433</v>
      </c>
      <c r="G32" s="68" t="s">
        <v>1301</v>
      </c>
      <c r="H32" s="64">
        <v>6</v>
      </c>
      <c r="I32" s="78">
        <v>6</v>
      </c>
      <c r="J32" s="78">
        <v>6</v>
      </c>
      <c r="K32" s="81">
        <v>1</v>
      </c>
    </row>
    <row r="33" spans="1:11">
      <c r="A33" s="63" t="s">
        <v>7</v>
      </c>
      <c r="B33" s="61" t="s">
        <v>1430</v>
      </c>
      <c r="C33" s="76" t="s">
        <v>1021</v>
      </c>
      <c r="D33" s="61" t="s">
        <v>1022</v>
      </c>
      <c r="E33" s="66">
        <v>85</v>
      </c>
      <c r="F33" s="62" t="s">
        <v>1434</v>
      </c>
      <c r="G33" s="68" t="s">
        <v>1301</v>
      </c>
      <c r="H33" s="64">
        <v>6</v>
      </c>
      <c r="I33" s="78">
        <v>6</v>
      </c>
      <c r="J33" s="78">
        <v>6</v>
      </c>
      <c r="K33" s="81">
        <v>1</v>
      </c>
    </row>
    <row r="34" spans="1:11">
      <c r="A34" s="63" t="s">
        <v>7</v>
      </c>
      <c r="B34" s="61" t="s">
        <v>8</v>
      </c>
      <c r="C34" s="76" t="s">
        <v>903</v>
      </c>
      <c r="D34" s="61" t="s">
        <v>904</v>
      </c>
      <c r="E34" s="66">
        <v>245</v>
      </c>
      <c r="F34" s="62" t="s">
        <v>1435</v>
      </c>
      <c r="G34" s="68" t="s">
        <v>1301</v>
      </c>
      <c r="H34" s="64">
        <v>2.5</v>
      </c>
      <c r="I34" s="78">
        <v>22.25</v>
      </c>
      <c r="J34" s="78">
        <v>14.25</v>
      </c>
      <c r="K34" s="81">
        <v>6</v>
      </c>
    </row>
    <row r="35" spans="1:11">
      <c r="A35" s="63" t="s">
        <v>7</v>
      </c>
      <c r="B35" s="61" t="s">
        <v>8</v>
      </c>
      <c r="C35" s="76" t="s">
        <v>905</v>
      </c>
      <c r="D35" s="61" t="s">
        <v>906</v>
      </c>
      <c r="E35" s="66">
        <v>215</v>
      </c>
      <c r="F35" s="62" t="s">
        <v>1436</v>
      </c>
      <c r="G35" s="68" t="s">
        <v>1301</v>
      </c>
      <c r="H35" s="64">
        <v>2.5</v>
      </c>
      <c r="I35" s="78">
        <v>22.25</v>
      </c>
      <c r="J35" s="78">
        <v>14.25</v>
      </c>
      <c r="K35" s="81">
        <v>6</v>
      </c>
    </row>
    <row r="36" spans="1:11">
      <c r="A36" s="63" t="s">
        <v>7</v>
      </c>
      <c r="B36" s="61" t="s">
        <v>8</v>
      </c>
      <c r="C36" s="76" t="s">
        <v>907</v>
      </c>
      <c r="D36" s="61" t="s">
        <v>908</v>
      </c>
      <c r="E36" s="66">
        <v>130</v>
      </c>
      <c r="F36" s="62" t="s">
        <v>1437</v>
      </c>
      <c r="G36" s="68" t="s">
        <v>1301</v>
      </c>
      <c r="H36" s="64">
        <v>12</v>
      </c>
      <c r="I36" s="78">
        <v>18</v>
      </c>
      <c r="J36" s="78">
        <v>1</v>
      </c>
      <c r="K36" s="81">
        <v>2</v>
      </c>
    </row>
    <row r="37" spans="1:11">
      <c r="A37" s="63" t="s">
        <v>7</v>
      </c>
      <c r="B37" s="61" t="s">
        <v>8</v>
      </c>
      <c r="C37" s="76" t="s">
        <v>909</v>
      </c>
      <c r="D37" s="61" t="s">
        <v>910</v>
      </c>
      <c r="E37" s="66">
        <v>130</v>
      </c>
      <c r="F37" s="62" t="s">
        <v>1438</v>
      </c>
      <c r="G37" s="68" t="s">
        <v>1301</v>
      </c>
      <c r="H37" s="64">
        <v>12</v>
      </c>
      <c r="I37" s="78">
        <v>18</v>
      </c>
      <c r="J37" s="78">
        <v>1</v>
      </c>
      <c r="K37" s="81">
        <v>2</v>
      </c>
    </row>
    <row r="38" spans="1:11">
      <c r="A38" s="63" t="s">
        <v>7</v>
      </c>
      <c r="B38" s="61" t="s">
        <v>8</v>
      </c>
      <c r="C38" s="76" t="s">
        <v>911</v>
      </c>
      <c r="D38" s="61" t="s">
        <v>912</v>
      </c>
      <c r="E38" s="66">
        <v>280</v>
      </c>
      <c r="F38" s="62" t="s">
        <v>1439</v>
      </c>
      <c r="G38" s="68" t="s">
        <v>1301</v>
      </c>
      <c r="H38" s="64">
        <v>6</v>
      </c>
      <c r="I38" s="78">
        <v>22.25</v>
      </c>
      <c r="J38" s="78">
        <v>8.25</v>
      </c>
      <c r="K38" s="81">
        <v>9</v>
      </c>
    </row>
    <row r="39" spans="1:11">
      <c r="A39" s="63" t="s">
        <v>7</v>
      </c>
      <c r="B39" s="61" t="s">
        <v>8</v>
      </c>
      <c r="C39" s="76" t="s">
        <v>913</v>
      </c>
      <c r="D39" s="61" t="s">
        <v>914</v>
      </c>
      <c r="E39" s="66">
        <v>280</v>
      </c>
      <c r="F39" s="62" t="s">
        <v>1440</v>
      </c>
      <c r="G39" s="68" t="s">
        <v>1301</v>
      </c>
      <c r="H39" s="64">
        <v>6</v>
      </c>
      <c r="I39" s="78">
        <v>22.25</v>
      </c>
      <c r="J39" s="78">
        <v>8.25</v>
      </c>
      <c r="K39" s="81">
        <v>9</v>
      </c>
    </row>
    <row r="40" spans="1:11">
      <c r="A40" s="63" t="s">
        <v>7</v>
      </c>
      <c r="B40" s="61" t="s">
        <v>8</v>
      </c>
      <c r="C40" s="76" t="s">
        <v>916</v>
      </c>
      <c r="D40" s="61" t="s">
        <v>1441</v>
      </c>
      <c r="E40" s="66">
        <v>170</v>
      </c>
      <c r="F40" s="62" t="s">
        <v>1442</v>
      </c>
      <c r="G40" s="68" t="s">
        <v>1301</v>
      </c>
      <c r="H40" s="64">
        <v>1.5</v>
      </c>
      <c r="I40" s="78">
        <v>26</v>
      </c>
      <c r="J40" s="78">
        <v>19.25</v>
      </c>
      <c r="K40" s="81">
        <v>4</v>
      </c>
    </row>
    <row r="41" spans="1:11">
      <c r="A41" s="63" t="s">
        <v>7</v>
      </c>
      <c r="B41" s="61" t="s">
        <v>8</v>
      </c>
      <c r="C41" s="76" t="s">
        <v>918</v>
      </c>
      <c r="D41" s="61" t="s">
        <v>1443</v>
      </c>
      <c r="E41" s="66">
        <v>180</v>
      </c>
      <c r="F41" s="62" t="s">
        <v>1444</v>
      </c>
      <c r="G41" s="68" t="s">
        <v>1301</v>
      </c>
      <c r="H41" s="64">
        <v>1.5</v>
      </c>
      <c r="I41" s="78">
        <v>26</v>
      </c>
      <c r="J41" s="78">
        <v>19.25</v>
      </c>
      <c r="K41" s="81">
        <v>4</v>
      </c>
    </row>
    <row r="42" spans="1:11">
      <c r="A42" s="63" t="s">
        <v>7</v>
      </c>
      <c r="B42" s="61" t="s">
        <v>8</v>
      </c>
      <c r="C42" s="76" t="s">
        <v>920</v>
      </c>
      <c r="D42" s="61" t="s">
        <v>1445</v>
      </c>
      <c r="E42" s="66">
        <v>185</v>
      </c>
      <c r="F42" s="62" t="s">
        <v>1446</v>
      </c>
      <c r="G42" s="68" t="s">
        <v>1301</v>
      </c>
      <c r="H42" s="64">
        <v>1.5</v>
      </c>
      <c r="I42" s="78">
        <v>26</v>
      </c>
      <c r="J42" s="78">
        <v>19.25</v>
      </c>
      <c r="K42" s="81">
        <v>4</v>
      </c>
    </row>
    <row r="43" spans="1:11">
      <c r="A43" s="63" t="s">
        <v>7</v>
      </c>
      <c r="B43" s="61" t="s">
        <v>8</v>
      </c>
      <c r="C43" s="76" t="s">
        <v>922</v>
      </c>
      <c r="D43" s="61" t="s">
        <v>1447</v>
      </c>
      <c r="E43" s="66">
        <v>190</v>
      </c>
      <c r="F43" s="62" t="s">
        <v>1448</v>
      </c>
      <c r="G43" s="68" t="s">
        <v>1301</v>
      </c>
      <c r="H43" s="64">
        <v>1.5</v>
      </c>
      <c r="I43" s="78">
        <v>38</v>
      </c>
      <c r="J43" s="78">
        <v>19.25</v>
      </c>
      <c r="K43" s="81">
        <v>4</v>
      </c>
    </row>
    <row r="44" spans="1:11">
      <c r="A44" s="63" t="s">
        <v>7</v>
      </c>
      <c r="B44" s="61" t="s">
        <v>8</v>
      </c>
      <c r="C44" s="76" t="s">
        <v>924</v>
      </c>
      <c r="D44" s="61" t="s">
        <v>925</v>
      </c>
      <c r="E44" s="66">
        <v>195</v>
      </c>
      <c r="F44" s="62" t="s">
        <v>1449</v>
      </c>
      <c r="G44" s="68" t="s">
        <v>1301</v>
      </c>
      <c r="H44" s="64">
        <v>1.5</v>
      </c>
      <c r="I44" s="78">
        <v>38</v>
      </c>
      <c r="J44" s="78">
        <v>19.25</v>
      </c>
      <c r="K44" s="81">
        <v>4</v>
      </c>
    </row>
    <row r="45" spans="1:11">
      <c r="A45" s="63" t="s">
        <v>7</v>
      </c>
      <c r="B45" s="61" t="s">
        <v>8</v>
      </c>
      <c r="C45" s="76" t="s">
        <v>926</v>
      </c>
      <c r="D45" s="61" t="s">
        <v>927</v>
      </c>
      <c r="E45" s="66">
        <v>160</v>
      </c>
      <c r="F45" s="62" t="s">
        <v>1450</v>
      </c>
      <c r="G45" s="68" t="s">
        <v>1301</v>
      </c>
      <c r="H45" s="64">
        <v>8.5</v>
      </c>
      <c r="I45" s="78">
        <v>21</v>
      </c>
      <c r="J45" s="78">
        <v>7</v>
      </c>
      <c r="K45" s="81">
        <v>3</v>
      </c>
    </row>
    <row r="46" spans="1:11">
      <c r="A46" s="63" t="s">
        <v>7</v>
      </c>
      <c r="B46" s="61" t="s">
        <v>8</v>
      </c>
      <c r="C46" s="76" t="s">
        <v>928</v>
      </c>
      <c r="D46" s="61" t="s">
        <v>929</v>
      </c>
      <c r="E46" s="66">
        <v>180</v>
      </c>
      <c r="F46" s="62" t="s">
        <v>1451</v>
      </c>
      <c r="G46" s="68" t="s">
        <v>1301</v>
      </c>
      <c r="H46" s="64">
        <v>14</v>
      </c>
      <c r="I46" s="78">
        <v>21</v>
      </c>
      <c r="J46" s="78">
        <v>7</v>
      </c>
      <c r="K46" s="81">
        <v>5</v>
      </c>
    </row>
    <row r="47" spans="1:11">
      <c r="A47" s="63" t="s">
        <v>7</v>
      </c>
      <c r="B47" s="61" t="s">
        <v>8</v>
      </c>
      <c r="C47" s="76" t="s">
        <v>979</v>
      </c>
      <c r="D47" s="61" t="s">
        <v>980</v>
      </c>
      <c r="E47" s="66">
        <v>170</v>
      </c>
      <c r="F47" s="62">
        <v>841008023666</v>
      </c>
      <c r="G47" s="68" t="s">
        <v>1301</v>
      </c>
      <c r="H47" s="64">
        <v>1.5</v>
      </c>
      <c r="I47" s="78">
        <v>26</v>
      </c>
      <c r="J47" s="78">
        <v>19.25</v>
      </c>
      <c r="K47" s="81">
        <v>4</v>
      </c>
    </row>
    <row r="48" spans="1:11">
      <c r="A48" s="63" t="s">
        <v>7</v>
      </c>
      <c r="B48" s="61" t="s">
        <v>8</v>
      </c>
      <c r="C48" s="76" t="s">
        <v>981</v>
      </c>
      <c r="D48" s="61" t="s">
        <v>982</v>
      </c>
      <c r="E48" s="66">
        <v>200</v>
      </c>
      <c r="F48" s="62" t="s">
        <v>1452</v>
      </c>
      <c r="G48" s="68" t="s">
        <v>1301</v>
      </c>
      <c r="H48" s="64">
        <v>1.5</v>
      </c>
      <c r="I48" s="78">
        <v>26</v>
      </c>
      <c r="J48" s="78">
        <v>19.25</v>
      </c>
      <c r="K48" s="81">
        <v>4</v>
      </c>
    </row>
    <row r="49" spans="1:11">
      <c r="A49" s="63" t="s">
        <v>7</v>
      </c>
      <c r="B49" s="61" t="s">
        <v>8</v>
      </c>
      <c r="C49" s="76" t="s">
        <v>983</v>
      </c>
      <c r="D49" s="61" t="s">
        <v>984</v>
      </c>
      <c r="E49" s="66">
        <v>170</v>
      </c>
      <c r="F49" s="62">
        <v>841008016743</v>
      </c>
      <c r="G49" s="68" t="s">
        <v>1301</v>
      </c>
      <c r="H49" s="64">
        <v>1.5</v>
      </c>
      <c r="I49" s="78">
        <v>26</v>
      </c>
      <c r="J49" s="78">
        <v>19.25</v>
      </c>
      <c r="K49" s="81">
        <v>4</v>
      </c>
    </row>
    <row r="50" spans="1:11">
      <c r="A50" s="63" t="s">
        <v>7</v>
      </c>
      <c r="B50" s="61" t="s">
        <v>8</v>
      </c>
      <c r="C50" s="76" t="s">
        <v>985</v>
      </c>
      <c r="D50" s="61" t="s">
        <v>986</v>
      </c>
      <c r="E50" s="66">
        <v>200</v>
      </c>
      <c r="F50" s="62" t="s">
        <v>1453</v>
      </c>
      <c r="G50" s="68" t="s">
        <v>1301</v>
      </c>
      <c r="H50" s="64">
        <v>1.5</v>
      </c>
      <c r="I50" s="78">
        <v>26</v>
      </c>
      <c r="J50" s="78">
        <v>19.25</v>
      </c>
      <c r="K50" s="81">
        <v>4</v>
      </c>
    </row>
    <row r="51" spans="1:11">
      <c r="A51" s="63" t="s">
        <v>7</v>
      </c>
      <c r="B51" s="61" t="s">
        <v>8</v>
      </c>
      <c r="C51" s="76" t="s">
        <v>987</v>
      </c>
      <c r="D51" s="61" t="s">
        <v>988</v>
      </c>
      <c r="E51" s="66">
        <v>180</v>
      </c>
      <c r="F51" s="62" t="s">
        <v>1454</v>
      </c>
      <c r="G51" s="68" t="s">
        <v>1301</v>
      </c>
      <c r="H51" s="64">
        <v>1.5</v>
      </c>
      <c r="I51" s="78">
        <v>26</v>
      </c>
      <c r="J51" s="78">
        <v>19.25</v>
      </c>
      <c r="K51" s="81">
        <v>4</v>
      </c>
    </row>
    <row r="52" spans="1:11">
      <c r="A52" s="63" t="s">
        <v>7</v>
      </c>
      <c r="B52" s="61" t="s">
        <v>8</v>
      </c>
      <c r="C52" s="76" t="s">
        <v>989</v>
      </c>
      <c r="D52" s="61" t="s">
        <v>990</v>
      </c>
      <c r="E52" s="66">
        <v>210</v>
      </c>
      <c r="F52" s="62" t="s">
        <v>1455</v>
      </c>
      <c r="G52" s="68" t="s">
        <v>1301</v>
      </c>
      <c r="H52" s="64">
        <v>1.5</v>
      </c>
      <c r="I52" s="78">
        <v>26</v>
      </c>
      <c r="J52" s="78">
        <v>19.25</v>
      </c>
      <c r="K52" s="81">
        <v>4</v>
      </c>
    </row>
    <row r="53" spans="1:11">
      <c r="A53" s="63" t="s">
        <v>7</v>
      </c>
      <c r="B53" s="61" t="s">
        <v>8</v>
      </c>
      <c r="C53" s="76" t="s">
        <v>991</v>
      </c>
      <c r="D53" s="61" t="s">
        <v>992</v>
      </c>
      <c r="E53" s="66">
        <v>180</v>
      </c>
      <c r="F53" s="62">
        <v>841008016750</v>
      </c>
      <c r="G53" s="68" t="s">
        <v>1301</v>
      </c>
      <c r="H53" s="64">
        <v>1.5</v>
      </c>
      <c r="I53" s="78">
        <v>26</v>
      </c>
      <c r="J53" s="78">
        <v>19.25</v>
      </c>
      <c r="K53" s="81">
        <v>4</v>
      </c>
    </row>
    <row r="54" spans="1:11">
      <c r="A54" s="63" t="s">
        <v>7</v>
      </c>
      <c r="B54" s="61" t="s">
        <v>8</v>
      </c>
      <c r="C54" s="76" t="s">
        <v>993</v>
      </c>
      <c r="D54" s="61" t="s">
        <v>994</v>
      </c>
      <c r="E54" s="66">
        <v>210</v>
      </c>
      <c r="F54" s="62" t="s">
        <v>1456</v>
      </c>
      <c r="G54" s="68" t="s">
        <v>1301</v>
      </c>
      <c r="H54" s="64">
        <v>1.5</v>
      </c>
      <c r="I54" s="78">
        <v>26</v>
      </c>
      <c r="J54" s="78">
        <v>19.25</v>
      </c>
      <c r="K54" s="81">
        <v>4</v>
      </c>
    </row>
    <row r="55" spans="1:11">
      <c r="A55" s="63" t="s">
        <v>7</v>
      </c>
      <c r="B55" s="61" t="s">
        <v>8</v>
      </c>
      <c r="C55" s="76" t="s">
        <v>995</v>
      </c>
      <c r="D55" s="61" t="s">
        <v>996</v>
      </c>
      <c r="E55" s="66">
        <v>190</v>
      </c>
      <c r="F55" s="62" t="s">
        <v>1457</v>
      </c>
      <c r="G55" s="68" t="s">
        <v>1301</v>
      </c>
      <c r="H55" s="64">
        <v>1.5</v>
      </c>
      <c r="I55" s="78">
        <v>38</v>
      </c>
      <c r="J55" s="78">
        <v>19.25</v>
      </c>
      <c r="K55" s="81">
        <v>4</v>
      </c>
    </row>
    <row r="56" spans="1:11">
      <c r="A56" s="63" t="s">
        <v>7</v>
      </c>
      <c r="B56" s="61" t="s">
        <v>8</v>
      </c>
      <c r="C56" s="76" t="s">
        <v>997</v>
      </c>
      <c r="D56" s="61" t="s">
        <v>998</v>
      </c>
      <c r="E56" s="66">
        <v>225</v>
      </c>
      <c r="F56" s="62" t="s">
        <v>1458</v>
      </c>
      <c r="G56" s="68" t="s">
        <v>1301</v>
      </c>
      <c r="H56" s="64">
        <v>1.5</v>
      </c>
      <c r="I56" s="78">
        <v>38</v>
      </c>
      <c r="J56" s="78">
        <v>19.25</v>
      </c>
      <c r="K56" s="81">
        <v>4</v>
      </c>
    </row>
    <row r="57" spans="1:11">
      <c r="A57" s="63" t="s">
        <v>7</v>
      </c>
      <c r="B57" s="61" t="s">
        <v>8</v>
      </c>
      <c r="C57" s="76" t="s">
        <v>999</v>
      </c>
      <c r="D57" s="61" t="s">
        <v>1000</v>
      </c>
      <c r="E57" s="66">
        <v>190</v>
      </c>
      <c r="F57" s="62" t="s">
        <v>1459</v>
      </c>
      <c r="G57" s="68" t="s">
        <v>1301</v>
      </c>
      <c r="H57" s="64">
        <v>1.5</v>
      </c>
      <c r="I57" s="78">
        <v>38</v>
      </c>
      <c r="J57" s="78">
        <v>19.25</v>
      </c>
      <c r="K57" s="81">
        <v>4</v>
      </c>
    </row>
    <row r="58" spans="1:11">
      <c r="A58" s="63" t="s">
        <v>7</v>
      </c>
      <c r="B58" s="61" t="s">
        <v>8</v>
      </c>
      <c r="C58" s="76" t="s">
        <v>1001</v>
      </c>
      <c r="D58" s="61" t="s">
        <v>1002</v>
      </c>
      <c r="E58" s="66">
        <v>225</v>
      </c>
      <c r="F58" s="62" t="s">
        <v>1460</v>
      </c>
      <c r="G58" s="68" t="s">
        <v>1301</v>
      </c>
      <c r="H58" s="64">
        <v>1.5</v>
      </c>
      <c r="I58" s="78">
        <v>38</v>
      </c>
      <c r="J58" s="78">
        <v>19.25</v>
      </c>
      <c r="K58" s="81">
        <v>4</v>
      </c>
    </row>
    <row r="59" spans="1:11">
      <c r="A59" s="63" t="s">
        <v>7</v>
      </c>
      <c r="B59" s="61" t="s">
        <v>8</v>
      </c>
      <c r="C59" s="76" t="s">
        <v>1003</v>
      </c>
      <c r="D59" s="61" t="s">
        <v>1004</v>
      </c>
      <c r="E59" s="66">
        <v>195</v>
      </c>
      <c r="F59" s="62" t="s">
        <v>1461</v>
      </c>
      <c r="G59" s="68" t="s">
        <v>1301</v>
      </c>
      <c r="H59" s="64">
        <v>1.5</v>
      </c>
      <c r="I59" s="78">
        <v>38</v>
      </c>
      <c r="J59" s="78">
        <v>19.25</v>
      </c>
      <c r="K59" s="81">
        <v>4</v>
      </c>
    </row>
    <row r="60" spans="1:11">
      <c r="A60" s="63" t="s">
        <v>7</v>
      </c>
      <c r="B60" s="61" t="s">
        <v>8</v>
      </c>
      <c r="C60" s="76" t="s">
        <v>1005</v>
      </c>
      <c r="D60" s="61" t="s">
        <v>1006</v>
      </c>
      <c r="E60" s="66">
        <v>235</v>
      </c>
      <c r="F60" s="62" t="s">
        <v>1462</v>
      </c>
      <c r="G60" s="68" t="s">
        <v>1301</v>
      </c>
      <c r="H60" s="64">
        <v>1.5</v>
      </c>
      <c r="I60" s="78">
        <v>38</v>
      </c>
      <c r="J60" s="78">
        <v>19.25</v>
      </c>
      <c r="K60" s="81">
        <v>4</v>
      </c>
    </row>
    <row r="61" spans="1:11">
      <c r="A61" s="63" t="s">
        <v>7</v>
      </c>
      <c r="B61" s="61" t="s">
        <v>8</v>
      </c>
      <c r="C61" s="76" t="s">
        <v>1007</v>
      </c>
      <c r="D61" s="61" t="s">
        <v>1008</v>
      </c>
      <c r="E61" s="66">
        <v>20</v>
      </c>
      <c r="F61" s="62">
        <v>841008023079</v>
      </c>
      <c r="G61" s="68" t="s">
        <v>1301</v>
      </c>
      <c r="H61" s="64" t="s">
        <v>1301</v>
      </c>
      <c r="I61" s="78" t="s">
        <v>1301</v>
      </c>
      <c r="J61" s="78" t="s">
        <v>1301</v>
      </c>
      <c r="K61" s="81" t="s">
        <v>1301</v>
      </c>
    </row>
    <row r="62" spans="1:11">
      <c r="A62" s="63" t="s">
        <v>7</v>
      </c>
      <c r="B62" s="61" t="s">
        <v>8</v>
      </c>
      <c r="C62" s="76" t="s">
        <v>1015</v>
      </c>
      <c r="D62" s="61" t="s">
        <v>1463</v>
      </c>
      <c r="E62" s="66">
        <v>170</v>
      </c>
      <c r="F62" s="62" t="s">
        <v>1464</v>
      </c>
      <c r="G62" s="68" t="s">
        <v>1301</v>
      </c>
      <c r="H62" s="64">
        <v>1.5</v>
      </c>
      <c r="I62" s="78">
        <v>26</v>
      </c>
      <c r="J62" s="78">
        <v>19.25</v>
      </c>
      <c r="K62" s="81">
        <v>4</v>
      </c>
    </row>
    <row r="63" spans="1:11">
      <c r="A63" s="63" t="s">
        <v>7</v>
      </c>
      <c r="B63" s="61" t="s">
        <v>8</v>
      </c>
      <c r="C63" s="76" t="s">
        <v>1017</v>
      </c>
      <c r="D63" s="61" t="s">
        <v>1465</v>
      </c>
      <c r="E63" s="66">
        <v>180</v>
      </c>
      <c r="F63" s="62" t="s">
        <v>1466</v>
      </c>
      <c r="G63" s="68" t="s">
        <v>1301</v>
      </c>
      <c r="H63" s="64">
        <v>1.5</v>
      </c>
      <c r="I63" s="78">
        <v>38</v>
      </c>
      <c r="J63" s="78">
        <v>19.25</v>
      </c>
      <c r="K63" s="81">
        <v>4</v>
      </c>
    </row>
    <row r="64" spans="1:11">
      <c r="A64" s="63" t="s">
        <v>7</v>
      </c>
      <c r="B64" s="61" t="s">
        <v>8</v>
      </c>
      <c r="C64" s="76" t="s">
        <v>1019</v>
      </c>
      <c r="D64" s="61" t="s">
        <v>1467</v>
      </c>
      <c r="E64" s="66">
        <v>190</v>
      </c>
      <c r="F64" s="62" t="s">
        <v>1468</v>
      </c>
      <c r="G64" s="68" t="s">
        <v>1301</v>
      </c>
      <c r="H64" s="64">
        <v>1.5</v>
      </c>
      <c r="I64" s="78">
        <v>38</v>
      </c>
      <c r="J64" s="78">
        <v>19.25</v>
      </c>
      <c r="K64" s="81">
        <v>4</v>
      </c>
    </row>
  </sheetData>
  <autoFilter ref="A2:K2" xr:uid="{B4C15B2E-3E36-4EC0-894D-42E725CB3BC6}">
    <sortState xmlns:xlrd2="http://schemas.microsoft.com/office/spreadsheetml/2017/richdata2" ref="A3:K64">
      <sortCondition descending="1" ref="B2"/>
    </sortState>
  </autoFilter>
  <mergeCells count="1">
    <mergeCell ref="H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69fba-4973-4866-ae80-476105beee75" xsi:nil="true"/>
    <lcf76f155ced4ddcb4097134ff3c332f xmlns="9f845afe-9100-4873-a2af-c73e37f5fd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C27D0CEB1D0498CCC53CF130B323D" ma:contentTypeVersion="11" ma:contentTypeDescription="Create a new document." ma:contentTypeScope="" ma:versionID="ebb545d4213ef6baddc6b9ba916192b9">
  <xsd:schema xmlns:xsd="http://www.w3.org/2001/XMLSchema" xmlns:xs="http://www.w3.org/2001/XMLSchema" xmlns:p="http://schemas.microsoft.com/office/2006/metadata/properties" xmlns:ns2="9f845afe-9100-4873-a2af-c73e37f5fd8b" xmlns:ns3="6af69fba-4973-4866-ae80-476105beee75" targetNamespace="http://schemas.microsoft.com/office/2006/metadata/properties" ma:root="true" ma:fieldsID="a6137a4ecbd18c95c1503ba4ad002f26" ns2:_="" ns3:_="">
    <xsd:import namespace="9f845afe-9100-4873-a2af-c73e37f5fd8b"/>
    <xsd:import namespace="6af69fba-4973-4866-ae80-476105beee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45afe-9100-4873-a2af-c73e37f5f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5c796-b248-4cbf-81d2-a70c2fad1a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69fba-4973-4866-ae80-476105beee7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d167a40-9d51-4bdc-a992-05615a021c61}" ma:internalName="TaxCatchAll" ma:showField="CatchAllData" ma:web="6af69fba-4973-4866-ae80-476105beee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54D756-A278-4551-86ED-87B664FF9228}"/>
</file>

<file path=customXml/itemProps2.xml><?xml version="1.0" encoding="utf-8"?>
<ds:datastoreItem xmlns:ds="http://schemas.openxmlformats.org/officeDocument/2006/customXml" ds:itemID="{B71C79D7-11BD-4F32-8A1D-D0F1D9B20E9D}"/>
</file>

<file path=customXml/itemProps3.xml><?xml version="1.0" encoding="utf-8"?>
<ds:datastoreItem xmlns:ds="http://schemas.openxmlformats.org/officeDocument/2006/customXml" ds:itemID="{EF44548D-274D-4F92-A957-34877174B668}"/>
</file>

<file path=docMetadata/LabelInfo.xml><?xml version="1.0" encoding="utf-8"?>
<clbl:labelList xmlns:clbl="http://schemas.microsoft.com/office/2020/mipLabelMetadata">
  <clbl:label id="{0f8858ce-e0e0-459c-af0d-50e6b4487375}" enabled="0" method="" siteId="{0f8858ce-e0e0-459c-af0d-50e6b448737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Vincent-Simon Bolduc</dc:creator>
  <cp:keywords/>
  <dc:description/>
  <cp:lastModifiedBy>Daphne Baker</cp:lastModifiedBy>
  <cp:revision/>
  <dcterms:created xsi:type="dcterms:W3CDTF">2025-02-15T14:21:29Z</dcterms:created>
  <dcterms:modified xsi:type="dcterms:W3CDTF">2025-02-21T14:47:48Z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0x0101006CEC27D0CEB1D0498CCC53CF130B323D</vt:lpwstr>
  </property>
  <property fmtid="{D5CDD505-2E9C-101B-9397-08002B2CF9AE}" pid="3" name="MediaServiceImageTags">
    <vt:lpwstr/>
  </property>
</Properties>
</file>